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dbass/Desktop/"/>
    </mc:Choice>
  </mc:AlternateContent>
  <xr:revisionPtr revIDLastSave="0" documentId="8_{F97DBC5D-E549-0B42-B963-6019A8984ED8}" xr6:coauthVersionLast="47" xr6:coauthVersionMax="47" xr10:uidLastSave="{00000000-0000-0000-0000-000000000000}"/>
  <bookViews>
    <workbookView xWindow="13500" yWindow="2460" windowWidth="20740" windowHeight="19240" activeTab="1" xr2:uid="{00000000-000D-0000-FFFF-FFFF00000000}"/>
  </bookViews>
  <sheets>
    <sheet name="INSTRUCTIONS" sheetId="8" r:id="rId1"/>
    <sheet name="EXAMPLE SUMMARY Spreadsheet" sheetId="1" r:id="rId2"/>
    <sheet name="SUMMARY Spreadsheet" sheetId="2" r:id="rId3"/>
    <sheet name="AWARD # 1" sheetId="4" r:id="rId4"/>
    <sheet name="AWARD #2" sheetId="14" r:id="rId5"/>
    <sheet name="AWARD # 3" sheetId="1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LZskbB+UbhY6p+boRI/E8sv4tUo4GTEGzv2h3Fa+4Dg="/>
    </ext>
  </extLst>
</workbook>
</file>

<file path=xl/calcChain.xml><?xml version="1.0" encoding="utf-8"?>
<calcChain xmlns="http://schemas.openxmlformats.org/spreadsheetml/2006/main">
  <c r="Q19" i="15" l="1"/>
  <c r="M19" i="15"/>
  <c r="R18" i="15"/>
  <c r="Q17" i="15"/>
  <c r="M17" i="15"/>
  <c r="I17" i="15"/>
  <c r="I19" i="15" s="1"/>
  <c r="E17" i="15"/>
  <c r="E19" i="15" s="1"/>
  <c r="R19" i="15" s="1"/>
  <c r="R16" i="15"/>
  <c r="R15" i="15"/>
  <c r="P14" i="15"/>
  <c r="O14" i="15"/>
  <c r="N14" i="15"/>
  <c r="Q14" i="15" s="1"/>
  <c r="Q20" i="15" s="1"/>
  <c r="M14" i="15"/>
  <c r="M20" i="15" s="1"/>
  <c r="L14" i="15"/>
  <c r="K14" i="15"/>
  <c r="J14" i="15"/>
  <c r="H14" i="15"/>
  <c r="G14" i="15"/>
  <c r="F14" i="15"/>
  <c r="E14" i="15"/>
  <c r="R14" i="15" s="1"/>
  <c r="D14" i="15"/>
  <c r="C14" i="15"/>
  <c r="B14" i="15"/>
  <c r="Q13" i="15"/>
  <c r="M13" i="15"/>
  <c r="I13" i="15"/>
  <c r="E13" i="15"/>
  <c r="R13" i="15" s="1"/>
  <c r="Q12" i="15"/>
  <c r="M12" i="15"/>
  <c r="I12" i="15"/>
  <c r="I14" i="15" s="1"/>
  <c r="I20" i="15" s="1"/>
  <c r="E12" i="15"/>
  <c r="R12" i="15" s="1"/>
  <c r="Q11" i="15"/>
  <c r="M11" i="15"/>
  <c r="R11" i="15" s="1"/>
  <c r="I11" i="15"/>
  <c r="E11" i="15"/>
  <c r="Q19" i="14"/>
  <c r="R18" i="14"/>
  <c r="Q17" i="14"/>
  <c r="M17" i="14"/>
  <c r="M19" i="14" s="1"/>
  <c r="I17" i="14"/>
  <c r="I19" i="14" s="1"/>
  <c r="E17" i="14"/>
  <c r="E19" i="14" s="1"/>
  <c r="R19" i="14" s="1"/>
  <c r="R16" i="14"/>
  <c r="R15" i="14"/>
  <c r="P14" i="14"/>
  <c r="O14" i="14"/>
  <c r="N14" i="14"/>
  <c r="Q14" i="14" s="1"/>
  <c r="Q20" i="14" s="1"/>
  <c r="M14" i="14"/>
  <c r="M20" i="14" s="1"/>
  <c r="L14" i="14"/>
  <c r="K14" i="14"/>
  <c r="J14" i="14"/>
  <c r="H14" i="14"/>
  <c r="G14" i="14"/>
  <c r="F14" i="14"/>
  <c r="E14" i="14"/>
  <c r="R14" i="14" s="1"/>
  <c r="D14" i="14"/>
  <c r="C14" i="14"/>
  <c r="B14" i="14"/>
  <c r="Q13" i="14"/>
  <c r="M13" i="14"/>
  <c r="I13" i="14"/>
  <c r="E13" i="14"/>
  <c r="R13" i="14" s="1"/>
  <c r="Q12" i="14"/>
  <c r="M12" i="14"/>
  <c r="I12" i="14"/>
  <c r="I14" i="14" s="1"/>
  <c r="I20" i="14" s="1"/>
  <c r="E12" i="14"/>
  <c r="R12" i="14" s="1"/>
  <c r="Q11" i="14"/>
  <c r="M11" i="14"/>
  <c r="I11" i="14"/>
  <c r="E11" i="14"/>
  <c r="R11" i="14" s="1"/>
  <c r="Q19" i="4"/>
  <c r="Q17" i="4"/>
  <c r="Q19" i="2"/>
  <c r="Q17" i="2"/>
  <c r="Q20" i="2" s="1"/>
  <c r="R14" i="4"/>
  <c r="Q13" i="4"/>
  <c r="H14" i="4"/>
  <c r="G14" i="4"/>
  <c r="F14" i="4"/>
  <c r="B14" i="4"/>
  <c r="R20" i="1"/>
  <c r="Q20" i="1"/>
  <c r="M20" i="1"/>
  <c r="I20" i="1"/>
  <c r="E20" i="1"/>
  <c r="R18" i="4"/>
  <c r="M17" i="4"/>
  <c r="M19" i="4" s="1"/>
  <c r="I17" i="4"/>
  <c r="I19" i="4" s="1"/>
  <c r="E17" i="4"/>
  <c r="E19" i="4" s="1"/>
  <c r="R16" i="4"/>
  <c r="R15" i="4"/>
  <c r="P14" i="4"/>
  <c r="O14" i="4"/>
  <c r="N14" i="4"/>
  <c r="L14" i="4"/>
  <c r="K14" i="4"/>
  <c r="J14" i="4"/>
  <c r="D14" i="4"/>
  <c r="C14" i="4"/>
  <c r="M13" i="4"/>
  <c r="I13" i="4"/>
  <c r="E13" i="4"/>
  <c r="Q12" i="4"/>
  <c r="M12" i="4"/>
  <c r="I12" i="4"/>
  <c r="E12" i="4"/>
  <c r="Q11" i="4"/>
  <c r="M11" i="4"/>
  <c r="I11" i="4"/>
  <c r="E11" i="4"/>
  <c r="R18" i="2"/>
  <c r="M17" i="2"/>
  <c r="M19" i="2" s="1"/>
  <c r="I17" i="2"/>
  <c r="I19" i="2" s="1"/>
  <c r="E17" i="2"/>
  <c r="E19" i="2" s="1"/>
  <c r="R16" i="2"/>
  <c r="R15" i="2"/>
  <c r="P14" i="2"/>
  <c r="O14" i="2"/>
  <c r="N14" i="2"/>
  <c r="Q14" i="2" s="1"/>
  <c r="L14" i="2"/>
  <c r="K14" i="2"/>
  <c r="J14" i="2"/>
  <c r="D14" i="2"/>
  <c r="C14" i="2"/>
  <c r="B14" i="2"/>
  <c r="E14" i="2" s="1"/>
  <c r="Q13" i="2"/>
  <c r="M13" i="2"/>
  <c r="I13" i="2"/>
  <c r="E13" i="2"/>
  <c r="Q12" i="2"/>
  <c r="M12" i="2"/>
  <c r="I12" i="2"/>
  <c r="E12" i="2"/>
  <c r="Q11" i="2"/>
  <c r="M11" i="2"/>
  <c r="I11" i="2"/>
  <c r="E11" i="2"/>
  <c r="R18" i="1"/>
  <c r="Q17" i="1"/>
  <c r="M17" i="1"/>
  <c r="M19" i="1" s="1"/>
  <c r="I17" i="1"/>
  <c r="I19" i="1" s="1"/>
  <c r="E17" i="1"/>
  <c r="E19" i="1" s="1"/>
  <c r="R16" i="1"/>
  <c r="R15" i="1"/>
  <c r="P14" i="1"/>
  <c r="O14" i="1"/>
  <c r="N14" i="1"/>
  <c r="L14" i="1"/>
  <c r="K14" i="1"/>
  <c r="J14" i="1"/>
  <c r="D14" i="1"/>
  <c r="C14" i="1"/>
  <c r="B14" i="1"/>
  <c r="Q13" i="1"/>
  <c r="M13" i="1"/>
  <c r="I13" i="1"/>
  <c r="E13" i="1"/>
  <c r="Q12" i="1"/>
  <c r="M12" i="1"/>
  <c r="I12" i="1"/>
  <c r="E12" i="1"/>
  <c r="Q11" i="1"/>
  <c r="M11" i="1"/>
  <c r="I11" i="1"/>
  <c r="E11" i="1"/>
  <c r="E20" i="15" l="1"/>
  <c r="R17" i="15"/>
  <c r="R20" i="15" s="1"/>
  <c r="E20" i="14"/>
  <c r="R17" i="14"/>
  <c r="R20" i="14" s="1"/>
  <c r="M20" i="2"/>
  <c r="I20" i="2"/>
  <c r="E20" i="2"/>
  <c r="R11" i="4"/>
  <c r="Q14" i="4"/>
  <c r="I14" i="4"/>
  <c r="I20" i="4" s="1"/>
  <c r="E14" i="4"/>
  <c r="E20" i="4" s="1"/>
  <c r="E14" i="1"/>
  <c r="M14" i="1"/>
  <c r="R13" i="1"/>
  <c r="M14" i="2"/>
  <c r="R13" i="2"/>
  <c r="R11" i="2"/>
  <c r="R12" i="2"/>
  <c r="R17" i="2"/>
  <c r="R20" i="2" s="1"/>
  <c r="R17" i="1"/>
  <c r="R11" i="1"/>
  <c r="Q14" i="1"/>
  <c r="I14" i="1"/>
  <c r="R12" i="1"/>
  <c r="R13" i="4"/>
  <c r="R17" i="4"/>
  <c r="R12" i="4"/>
  <c r="M14" i="4"/>
  <c r="M20" i="4" s="1"/>
  <c r="R19" i="2"/>
  <c r="R19" i="4"/>
  <c r="I14" i="2"/>
  <c r="Q19" i="1"/>
  <c r="R19" i="1" s="1"/>
  <c r="Q20" i="4" l="1"/>
  <c r="R20" i="4"/>
  <c r="R14" i="2"/>
  <c r="R14" i="1"/>
</calcChain>
</file>

<file path=xl/sharedStrings.xml><?xml version="1.0" encoding="utf-8"?>
<sst xmlns="http://schemas.openxmlformats.org/spreadsheetml/2006/main" count="424" uniqueCount="47">
  <si>
    <t>PI NAME:  LAST, FIRST</t>
  </si>
  <si>
    <t>Lennon, John</t>
  </si>
  <si>
    <t xml:space="preserve">PI email: </t>
  </si>
  <si>
    <t>jlennon@ucsd.edu</t>
  </si>
  <si>
    <t xml:space="preserve">FM or other support staff email: </t>
  </si>
  <si>
    <t>yono@ucsd.edu</t>
  </si>
  <si>
    <t>LEAD FUNDING UNIT:</t>
  </si>
  <si>
    <t>Strawberry Fields</t>
  </si>
  <si>
    <t>ACCOUNTABLE UNIT (if personel employed outside of Lead Funding Unit):</t>
  </si>
  <si>
    <t>Penny Lane</t>
  </si>
  <si>
    <t>(note: separate applications will be required if accountable units are in different schools)</t>
  </si>
  <si>
    <t xml:space="preserve"> </t>
  </si>
  <si>
    <t>FY 23 (April -- June, 2023)</t>
  </si>
  <si>
    <t>FY 24 (July, 2023 - June, 2024)</t>
  </si>
  <si>
    <t>FY 26 (July, 2025 - June, 2026)</t>
  </si>
  <si>
    <t>Academic Researchers</t>
  </si>
  <si>
    <t>Postdoctoral Scholars</t>
  </si>
  <si>
    <t>Graduate Student Researchers</t>
  </si>
  <si>
    <t>Total</t>
  </si>
  <si>
    <t>TOTAL, all years</t>
  </si>
  <si>
    <t># FTE</t>
  </si>
  <si>
    <t>Budgeted Compensation (w/CBR)</t>
  </si>
  <si>
    <t>Actual (UAW) Compensation (w/CBR)</t>
  </si>
  <si>
    <t>Gap</t>
  </si>
  <si>
    <t>Reallocation Total</t>
  </si>
  <si>
    <t>PI Discretionary Total</t>
  </si>
  <si>
    <t>PI Funds Total</t>
  </si>
  <si>
    <t>Dept Total</t>
  </si>
  <si>
    <t>Total PI/dept funds</t>
  </si>
  <si>
    <t>Remaining Need</t>
  </si>
  <si>
    <t>Notes on this spreadsheet attachment to KB form</t>
  </si>
  <si>
    <t xml:space="preserve"># </t>
  </si>
  <si>
    <t>#</t>
  </si>
  <si>
    <t>$</t>
  </si>
  <si>
    <t xml:space="preserve"> KUALI AWARD NUMBER:</t>
  </si>
  <si>
    <t xml:space="preserve">FM (or other support staff email): </t>
  </si>
  <si>
    <t xml:space="preserve"> (note: separate applications will be required if accountable units are in different schools)</t>
  </si>
  <si>
    <r>
      <t>1. Only the data</t>
    </r>
    <r>
      <rPr>
        <sz val="16"/>
        <color rgb="FFFF0000"/>
        <rFont val="Calibri (Body)"/>
      </rPr>
      <t xml:space="preserve"> </t>
    </r>
    <r>
      <rPr>
        <b/>
        <sz val="16"/>
        <color rgb="FFFF0000"/>
        <rFont val="Calibri (Body)"/>
      </rPr>
      <t>in red fon</t>
    </r>
    <r>
      <rPr>
        <b/>
        <sz val="16"/>
        <color rgb="FFFF0000"/>
        <rFont val="Calibri"/>
        <family val="2"/>
        <scheme val="minor"/>
      </rPr>
      <t>t</t>
    </r>
    <r>
      <rPr>
        <sz val="16"/>
        <color theme="1"/>
        <rFont val="Calibri"/>
        <family val="2"/>
        <scheme val="minor"/>
      </rPr>
      <t xml:space="preserve"> will be entered into KB form (allowing reporting on those data points)																											
2. FMs will need to calculate UAW-negotiated compensation for each employee (or type of employee), and include CBR in calculations														
3. It will be possible to set up the spreadsheet to combine all grants a PI has within a unit, but will need different KB forms for different units (for routing to deans, reporting, etc.)										
</t>
    </r>
    <r>
      <rPr>
        <b/>
        <sz val="16"/>
        <color theme="1"/>
        <rFont val="Calibri"/>
        <family val="2"/>
        <scheme val="minor"/>
      </rPr>
      <t>4. Accountable Unit: If a PI is the lead on a grant which employees personnel in other departments (such as a training grant), please list those departments above.</t>
    </r>
  </si>
  <si>
    <r>
      <t xml:space="preserve">1. Only the data </t>
    </r>
    <r>
      <rPr>
        <sz val="16"/>
        <color rgb="FFFF0000"/>
        <rFont val="Calibri"/>
        <family val="2"/>
      </rPr>
      <t>in red font</t>
    </r>
    <r>
      <rPr>
        <sz val="16"/>
        <color theme="1"/>
        <rFont val="Calibri"/>
        <family val="2"/>
      </rPr>
      <t xml:space="preserve"> will be entered into KB form (allowing reporting on those data points)																											
2. FMs will need to calculate UAW-negotiated compensation for each employee (or type of employee), and include CBR in calculations														
3. It will be possible to set up the spreadsheet to combine all grants a PI has within a unit, but will need different KB forms for different units (for routing to deans, reporting, etc.)										
</t>
    </r>
    <r>
      <rPr>
        <b/>
        <sz val="16"/>
        <color theme="1"/>
        <rFont val="Calibri"/>
        <family val="2"/>
      </rPr>
      <t>4. Accountable Unit: If a PI is the lead on a grant which employees personnel in other departments (such as a training grant), please list those departments above.</t>
    </r>
  </si>
  <si>
    <r>
      <t xml:space="preserve">USE THIS TAB TO SUMMARIZE ALL PERSONNEL on </t>
    </r>
    <r>
      <rPr>
        <b/>
        <sz val="16"/>
        <color theme="1"/>
        <rFont val="Calibri"/>
        <family val="2"/>
      </rPr>
      <t xml:space="preserve">A SINGLE GRANT </t>
    </r>
    <r>
      <rPr>
        <b/>
        <sz val="16"/>
        <color rgb="FFC00000"/>
        <rFont val="Calibri"/>
        <family val="2"/>
      </rPr>
      <t>(OR OTHER FUNDING SOURCE) FOR WHICH RELIEF FUNDING IS REQUESTED.</t>
    </r>
  </si>
  <si>
    <r>
      <t>USE THIS TAB TO</t>
    </r>
    <r>
      <rPr>
        <b/>
        <sz val="16"/>
        <color theme="1"/>
        <rFont val="Calibri"/>
        <family val="2"/>
      </rPr>
      <t xml:space="preserve"> SUMMARIZE ALL</t>
    </r>
    <r>
      <rPr>
        <b/>
        <sz val="16"/>
        <color rgb="FFC00000"/>
        <rFont val="Calibri"/>
        <family val="2"/>
      </rPr>
      <t xml:space="preserve"> PERSONNEL AND FUNDING DIFFERENTIALS/RESOURCES on ALL FUNDING SOURCES FOR WHICH RESEARCH RELIEF FUNDING IS REQUESTED.</t>
    </r>
  </si>
  <si>
    <r>
      <t xml:space="preserve">USE THIS TAB TO </t>
    </r>
    <r>
      <rPr>
        <b/>
        <sz val="16"/>
        <color theme="1"/>
        <rFont val="Calibri (Body)"/>
      </rPr>
      <t>SUMMARIZE ALL</t>
    </r>
    <r>
      <rPr>
        <b/>
        <sz val="16"/>
        <color rgb="FFC00000"/>
        <rFont val="Calibri (Body)"/>
      </rPr>
      <t xml:space="preserve"> PERSONNEL AND FUNDING DIFFERENTIALS or RESOURCES on ALL FUNDING SOURCES FOR WHICH RESEARCH RELIEF FUNDING IS REQUESTED.</t>
    </r>
  </si>
  <si>
    <t>FY 25 (July 2024 - June, 2025)</t>
  </si>
  <si>
    <t xml:space="preserve">INSTRUCTIONS FOR CALCULATING UAW-RELATED FUNDING GAP </t>
  </si>
  <si>
    <t>2023.06.22v.3</t>
  </si>
  <si>
    <t>1. Research Relief Funding is available to cover a portion of the difference between compensation for UAW-represented research personnel as originally budgeted and as required by the new Collective Bargaining Agreements (CBAs).	
2. UAW-represented Research Personnel includes Academic Researchers (Research Scholars, Project Scientists, etc.), Postdoctoral Scholars and Graduate Student Researchers.
3. Each grant (or other research funding source) must be addressed on a separate spreadsheet tab (AWARD #1, AWARD #2, etc. accessible at the bottom of the worksheet). The totals from multiple awards should then be calculated for the "SUMMARY Spreadsheet"
4. If you have personnel funded on a grant in a different department (for instance, postdocs on a training grant that runs through a different department), you should include them (and that grant) in the request to the employee's home department (the unit normally accountable for ensuring coverage of any gap between funded compensation and actual compensation -- e.g., a "cap gap")  			
5. ROW 11: Calculate the number of FTE (not persons, but budgeted effort) in each category of personnel for EACH Fiscal Year. 									
6. ROW 12: Calculate total planned/budgeted compensation on the specific grant for all UAW- represented personnel.	
7. ROW 13: Calculate the total compensation REQUIRED as a result of UAW Contracts for all UAW-represented personnel. Salary amounts to budget can be found at the UC Office of President listing of Salary Scale Revisions. Please be aware that Collective Bargaining Agreements require mid-year raises and plan accordingly.							
8. ROW 14: Will auto-calculate the differential between budgeted compensation and required compensation.	
9. Row 15: Identify the amount of funding that can be contributed through reallocation of grant funds in each Fiscal Year.	
10. Row 16: Identify the amount of funding that can be contributed from PI discretionary funds in each Fiscal Year.		
11. Row 17: Will autocalculate total "PI Funding" contributed to cover funding gap in each Fiscal Year.		
12. Row 18: After discussion with your department chair/division chair, identify the amount of funding that can be contributed by your department in each fiscal year.		
13. Row 19: Will autocalculate total amount contributed by PI and department in each fiscal year.		
14. Row 20: Will autocalculate total amount required (remaining need) to fully cover entire funding gap.</t>
  </si>
  <si>
    <r>
      <t xml:space="preserve">1. Data </t>
    </r>
    <r>
      <rPr>
        <sz val="16"/>
        <color rgb="FFFF0000"/>
        <rFont val="Calibri"/>
        <family val="2"/>
      </rPr>
      <t>in red font</t>
    </r>
    <r>
      <rPr>
        <sz val="16"/>
        <color theme="1"/>
        <rFont val="Calibri"/>
        <family val="2"/>
      </rPr>
      <t xml:space="preserve"> (when aggregated across funding sources into Summary Spreadsheet) will be entered into KB form (allowing reporting on those data points)																											
2. FMs will need to calculate UAW-negotiated compensation for each employee (or type of employee), and include CBR in calculations														
3. You may use a single spreadsheet for all grants a PI has, but will need to submit different KB forms for funding requests to different units (for routing to deans, reporting, etc.)	</t>
    </r>
    <r>
      <rPr>
        <b/>
        <sz val="16"/>
        <color theme="1"/>
        <rFont val="Calibri"/>
        <family val="2"/>
      </rPr>
      <t xml:space="preserve">									
4. Accountable Unit: If a PI is the lead on a grant which employees personnel in other departments (such as a training grant), please list those departments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</si>
</sst>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29" x14ac:knownFonts="1">
    <font>
      <sz val="12"/>
      <color theme="1"/>
      <name val="Calibri"/>
      <scheme val="minor"/>
    </font>
    <font>
      <sz val="12"/>
      <color theme="1"/>
      <name val="Calibri"/>
      <family val="2"/>
      <scheme val="minor"/>
    </font>
    <font>
      <b/>
      <sz val="16"/>
      <color rgb="FFC00000"/>
      <name val="Calibri"/>
      <family val="2"/>
    </font>
    <font>
      <sz val="12"/>
      <color theme="1"/>
      <name val="Calibri"/>
      <family val="2"/>
    </font>
    <font>
      <b/>
      <sz val="12"/>
      <color rgb="FFC00000"/>
      <name val="Calibri"/>
      <family val="2"/>
    </font>
    <font>
      <sz val="12"/>
      <color theme="1"/>
      <name val="Calibri"/>
      <family val="2"/>
    </font>
    <font>
      <b/>
      <sz val="12"/>
      <color theme="1"/>
      <name val="Calibri"/>
      <family val="2"/>
    </font>
    <font>
      <sz val="12"/>
      <color rgb="FFC00000"/>
      <name val="Calibri"/>
      <family val="2"/>
    </font>
    <font>
      <b/>
      <sz val="12"/>
      <color theme="1"/>
      <name val="Calibri"/>
      <family val="2"/>
    </font>
    <font>
      <sz val="12"/>
      <name val="Calibri"/>
      <family val="2"/>
    </font>
    <font>
      <sz val="12"/>
      <color rgb="FFC00000"/>
      <name val="Calibri"/>
      <family val="2"/>
    </font>
    <font>
      <sz val="12"/>
      <color rgb="FF000000"/>
      <name val="Calibri"/>
      <family val="2"/>
    </font>
    <font>
      <b/>
      <sz val="12"/>
      <color rgb="FFC00000"/>
      <name val="Calibri"/>
      <family val="2"/>
    </font>
    <font>
      <b/>
      <sz val="16"/>
      <color theme="1"/>
      <name val="Calibri"/>
      <family val="2"/>
    </font>
    <font>
      <sz val="16"/>
      <color theme="1"/>
      <name val="Calibri"/>
      <family val="2"/>
    </font>
    <font>
      <sz val="14"/>
      <color theme="1"/>
      <name val="Calibri"/>
      <family val="2"/>
      <scheme val="minor"/>
    </font>
    <font>
      <b/>
      <sz val="14"/>
      <color theme="1"/>
      <name val="Calibri (Body)"/>
    </font>
    <font>
      <b/>
      <sz val="14"/>
      <color rgb="FFC00000"/>
      <name val="Calibri"/>
      <family val="2"/>
    </font>
    <font>
      <sz val="14"/>
      <color theme="1"/>
      <name val="Calibri"/>
      <family val="2"/>
    </font>
    <font>
      <sz val="16"/>
      <color theme="1"/>
      <name val="Calibri"/>
      <family val="2"/>
      <scheme val="minor"/>
    </font>
    <font>
      <sz val="16"/>
      <color rgb="FFFF0000"/>
      <name val="Calibri (Body)"/>
    </font>
    <font>
      <b/>
      <sz val="16"/>
      <color rgb="FFFF0000"/>
      <name val="Calibri (Body)"/>
    </font>
    <font>
      <b/>
      <sz val="16"/>
      <color rgb="FFFF0000"/>
      <name val="Calibri"/>
      <family val="2"/>
      <scheme val="minor"/>
    </font>
    <font>
      <b/>
      <sz val="16"/>
      <color theme="1"/>
      <name val="Calibri"/>
      <family val="2"/>
      <scheme val="minor"/>
    </font>
    <font>
      <b/>
      <sz val="18"/>
      <color theme="1"/>
      <name val="Calibri"/>
      <family val="2"/>
      <scheme val="minor"/>
    </font>
    <font>
      <sz val="16"/>
      <color rgb="FFFF0000"/>
      <name val="Calibri"/>
      <family val="2"/>
    </font>
    <font>
      <b/>
      <sz val="16"/>
      <color rgb="FFC00000"/>
      <name val="Calibri (Body)"/>
    </font>
    <font>
      <sz val="12"/>
      <color rgb="FFC00000"/>
      <name val="Calibri (Body)"/>
    </font>
    <font>
      <b/>
      <sz val="16"/>
      <color theme="1"/>
      <name val="Calibri (Body)"/>
    </font>
  </fonts>
  <fills count="3">
    <fill>
      <patternFill patternType="none"/>
    </fill>
    <fill>
      <patternFill patternType="gray125"/>
    </fill>
    <fill>
      <patternFill patternType="solid">
        <fgColor theme="0"/>
        <bgColor theme="0"/>
      </patternFill>
    </fill>
  </fills>
  <borders count="7">
    <border>
      <left/>
      <right/>
      <top/>
      <bottom/>
      <diagonal/>
    </border>
    <border>
      <left/>
      <right style="thin">
        <color rgb="FF000000"/>
      </right>
      <top/>
      <bottom/>
      <diagonal/>
    </border>
    <border>
      <left style="thin">
        <color rgb="FF000000"/>
      </left>
      <right/>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s>
  <cellStyleXfs count="1">
    <xf numFmtId="0" fontId="0" fillId="0" borderId="0"/>
  </cellStyleXfs>
  <cellXfs count="73">
    <xf numFmtId="0" fontId="0" fillId="0" borderId="0" xfId="0"/>
    <xf numFmtId="0" fontId="2" fillId="0" borderId="0" xfId="0" applyFont="1" applyAlignment="1">
      <alignment horizontal="center" wrapText="1"/>
    </xf>
    <xf numFmtId="0" fontId="3" fillId="0" borderId="0" xfId="0" applyFont="1"/>
    <xf numFmtId="0" fontId="5" fillId="0" borderId="0" xfId="0" applyFont="1"/>
    <xf numFmtId="0" fontId="3" fillId="0" borderId="1" xfId="0" applyFont="1" applyBorder="1"/>
    <xf numFmtId="0" fontId="7" fillId="0" borderId="0" xfId="0" applyFont="1" applyAlignment="1">
      <alignment horizontal="center"/>
    </xf>
    <xf numFmtId="0" fontId="3" fillId="0" borderId="0" xfId="0" applyFont="1" applyAlignment="1">
      <alignment horizontal="right"/>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10" fillId="0" borderId="2" xfId="0" applyFont="1" applyBorder="1" applyAlignment="1">
      <alignment horizontal="center"/>
    </xf>
    <xf numFmtId="0" fontId="10" fillId="0" borderId="0" xfId="0" applyFont="1" applyAlignment="1">
      <alignment horizontal="center"/>
    </xf>
    <xf numFmtId="0" fontId="10" fillId="0" borderId="1" xfId="0" applyFont="1" applyBorder="1" applyAlignment="1">
      <alignment horizontal="center"/>
    </xf>
    <xf numFmtId="164" fontId="3" fillId="0" borderId="2" xfId="0" applyNumberFormat="1" applyFont="1" applyBorder="1" applyAlignment="1">
      <alignment horizontal="center"/>
    </xf>
    <xf numFmtId="164" fontId="3" fillId="0" borderId="0" xfId="0" applyNumberFormat="1" applyFont="1" applyAlignment="1">
      <alignment horizontal="center"/>
    </xf>
    <xf numFmtId="164" fontId="3" fillId="0" borderId="1" xfId="0" applyNumberFormat="1" applyFont="1" applyBorder="1" applyAlignment="1">
      <alignment horizontal="center"/>
    </xf>
    <xf numFmtId="164" fontId="11" fillId="0" borderId="1" xfId="0" applyNumberFormat="1" applyFont="1" applyBorder="1" applyAlignment="1">
      <alignment horizontal="center"/>
    </xf>
    <xf numFmtId="164" fontId="12" fillId="0" borderId="1" xfId="0" applyNumberFormat="1" applyFont="1" applyBorder="1" applyAlignment="1">
      <alignment horizontal="center"/>
    </xf>
    <xf numFmtId="164" fontId="10" fillId="0" borderId="1" xfId="0" applyNumberFormat="1" applyFont="1" applyBorder="1" applyAlignment="1">
      <alignment horizontal="center"/>
    </xf>
    <xf numFmtId="0" fontId="3" fillId="2" borderId="0" xfId="0" applyFont="1" applyFill="1" applyAlignment="1">
      <alignment horizontal="right"/>
    </xf>
    <xf numFmtId="164" fontId="3" fillId="2" borderId="1" xfId="0" applyNumberFormat="1" applyFont="1" applyFill="1" applyBorder="1" applyAlignment="1">
      <alignment horizontal="center"/>
    </xf>
    <xf numFmtId="0" fontId="12" fillId="0" borderId="0" xfId="0" applyFont="1" applyAlignment="1">
      <alignment horizontal="right"/>
    </xf>
    <xf numFmtId="0" fontId="8" fillId="0" borderId="0" xfId="0" applyFont="1" applyAlignment="1">
      <alignment horizontal="right"/>
    </xf>
    <xf numFmtId="164" fontId="8" fillId="0" borderId="1" xfId="0" applyNumberFormat="1" applyFont="1" applyBorder="1" applyAlignment="1">
      <alignment horizontal="center"/>
    </xf>
    <xf numFmtId="0" fontId="14" fillId="0" borderId="0" xfId="0" applyFont="1"/>
    <xf numFmtId="0" fontId="14" fillId="0" borderId="0" xfId="0" applyFont="1" applyAlignment="1">
      <alignment horizontal="left"/>
    </xf>
    <xf numFmtId="0" fontId="13" fillId="0" borderId="0" xfId="0" applyFont="1" applyAlignment="1">
      <alignment wrapText="1"/>
    </xf>
    <xf numFmtId="0" fontId="11" fillId="0" borderId="1" xfId="0" applyFont="1" applyBorder="1" applyAlignment="1">
      <alignment horizontal="center"/>
    </xf>
    <xf numFmtId="0" fontId="0" fillId="0" borderId="0" xfId="0" applyAlignment="1">
      <alignment wrapText="1"/>
    </xf>
    <xf numFmtId="0" fontId="14" fillId="0" borderId="0" xfId="0" applyFont="1" applyAlignment="1">
      <alignment vertical="top" wrapText="1"/>
    </xf>
    <xf numFmtId="0" fontId="4" fillId="0" borderId="0" xfId="0" applyFont="1" applyAlignment="1">
      <alignment horizontal="right"/>
    </xf>
    <xf numFmtId="0" fontId="6" fillId="0" borderId="0" xfId="0" applyFont="1" applyAlignment="1">
      <alignment horizontal="right"/>
    </xf>
    <xf numFmtId="0" fontId="0" fillId="0" borderId="0" xfId="0" applyAlignment="1">
      <alignment horizontal="left" wrapText="1"/>
    </xf>
    <xf numFmtId="0" fontId="14" fillId="0" borderId="0" xfId="0" applyFont="1" applyAlignment="1">
      <alignment horizontal="left" wrapText="1"/>
    </xf>
    <xf numFmtId="0" fontId="6" fillId="0" borderId="0" xfId="0" applyFont="1" applyAlignment="1">
      <alignment horizontal="right" wrapText="1"/>
    </xf>
    <xf numFmtId="0" fontId="17" fillId="0" borderId="0" xfId="0" applyFont="1" applyAlignment="1">
      <alignment horizontal="right"/>
    </xf>
    <xf numFmtId="0" fontId="18" fillId="0" borderId="0" xfId="0" applyFont="1" applyAlignment="1">
      <alignment horizontal="right"/>
    </xf>
    <xf numFmtId="0" fontId="18" fillId="0" borderId="0" xfId="0" applyFont="1" applyAlignment="1">
      <alignment horizontal="right" wrapText="1"/>
    </xf>
    <xf numFmtId="0" fontId="7" fillId="0" borderId="1" xfId="0" applyFont="1" applyBorder="1" applyAlignment="1">
      <alignment horizontal="center"/>
    </xf>
    <xf numFmtId="164" fontId="4" fillId="0" borderId="1" xfId="0" applyNumberFormat="1" applyFont="1" applyBorder="1" applyAlignment="1">
      <alignment horizontal="center"/>
    </xf>
    <xf numFmtId="164" fontId="7" fillId="0" borderId="2" xfId="0" applyNumberFormat="1" applyFont="1" applyBorder="1" applyAlignment="1">
      <alignment horizontal="center"/>
    </xf>
    <xf numFmtId="164" fontId="7" fillId="0" borderId="1" xfId="0" applyNumberFormat="1" applyFont="1" applyBorder="1" applyAlignment="1">
      <alignment horizontal="center"/>
    </xf>
    <xf numFmtId="0" fontId="1" fillId="0" borderId="0" xfId="0" applyFont="1"/>
    <xf numFmtId="0" fontId="15" fillId="0" borderId="0" xfId="0" applyFont="1" applyAlignment="1">
      <alignment horizontal="left" vertical="top" wrapText="1"/>
    </xf>
    <xf numFmtId="0" fontId="16" fillId="0" borderId="0" xfId="0" applyFont="1" applyAlignment="1">
      <alignment horizontal="center" vertical="center"/>
    </xf>
    <xf numFmtId="0" fontId="26" fillId="0" borderId="0" xfId="0" applyFont="1" applyAlignment="1">
      <alignment horizontal="left" wrapText="1"/>
    </xf>
    <xf numFmtId="0" fontId="27" fillId="0" borderId="0" xfId="0" applyFont="1" applyAlignment="1">
      <alignment horizontal="left"/>
    </xf>
    <xf numFmtId="0" fontId="5" fillId="0" borderId="0" xfId="0" applyFont="1"/>
    <xf numFmtId="0" fontId="2" fillId="0" borderId="0" xfId="0" applyFont="1" applyAlignment="1">
      <alignment horizontal="left" wrapText="1"/>
    </xf>
    <xf numFmtId="0" fontId="19" fillId="0" borderId="0" xfId="0" applyFont="1" applyAlignment="1">
      <alignment wrapText="1"/>
    </xf>
    <xf numFmtId="0" fontId="7" fillId="0" borderId="0" xfId="0" applyFont="1"/>
    <xf numFmtId="0" fontId="24" fillId="0" borderId="0" xfId="0" applyFont="1" applyAlignment="1">
      <alignment wrapText="1"/>
    </xf>
    <xf numFmtId="0" fontId="0" fillId="0" borderId="0" xfId="0"/>
    <xf numFmtId="0" fontId="8" fillId="0" borderId="2" xfId="0" applyFont="1" applyBorder="1" applyAlignment="1">
      <alignment horizontal="center"/>
    </xf>
    <xf numFmtId="0" fontId="9" fillId="0" borderId="1" xfId="0" applyFont="1" applyBorder="1"/>
    <xf numFmtId="0" fontId="6" fillId="0" borderId="2" xfId="0" applyFont="1" applyBorder="1" applyAlignment="1">
      <alignment horizontal="center"/>
    </xf>
    <xf numFmtId="164" fontId="3" fillId="0" borderId="2" xfId="0" applyNumberFormat="1" applyFont="1" applyBorder="1" applyAlignment="1">
      <alignment horizontal="center"/>
    </xf>
    <xf numFmtId="0" fontId="9" fillId="0" borderId="2" xfId="0" applyFont="1" applyBorder="1"/>
    <xf numFmtId="0" fontId="13" fillId="0" borderId="0" xfId="0" applyFont="1" applyAlignment="1">
      <alignment horizontal="left"/>
    </xf>
    <xf numFmtId="0" fontId="14" fillId="0" borderId="0" xfId="0" applyFont="1" applyAlignment="1">
      <alignment horizontal="left" wrapText="1"/>
    </xf>
    <xf numFmtId="0" fontId="2" fillId="0" borderId="0" xfId="0" applyFont="1" applyAlignment="1">
      <alignment horizontal="center" wrapText="1"/>
    </xf>
    <xf numFmtId="0" fontId="6" fillId="0" borderId="0" xfId="0" applyFont="1" applyAlignment="1">
      <alignment horizontal="right" wrapText="1"/>
    </xf>
    <xf numFmtId="0" fontId="8" fillId="0" borderId="0" xfId="0" applyFont="1" applyAlignment="1">
      <alignment horizontal="right"/>
    </xf>
    <xf numFmtId="0" fontId="7" fillId="0" borderId="1" xfId="0" applyFont="1" applyBorder="1" applyAlignment="1">
      <alignment horizontal="center"/>
    </xf>
    <xf numFmtId="0" fontId="7" fillId="0" borderId="0" xfId="0" applyFont="1" applyAlignment="1">
      <alignment wrapText="1"/>
    </xf>
    <xf numFmtId="0" fontId="7" fillId="0" borderId="0" xfId="0" applyFont="1" applyAlignment="1">
      <alignment horizontal="left"/>
    </xf>
    <xf numFmtId="0" fontId="2" fillId="0" borderId="0" xfId="0" applyFont="1" applyAlignment="1">
      <alignment horizontal="left" vertical="top" wrapText="1"/>
    </xf>
    <xf numFmtId="0" fontId="5" fillId="0" borderId="0" xfId="0" applyFont="1" applyAlignment="1">
      <alignment horizontal="left"/>
    </xf>
    <xf numFmtId="0" fontId="13"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19050</xdr:colOff>
      <xdr:row>14</xdr:row>
      <xdr:rowOff>28575</xdr:rowOff>
    </xdr:from>
    <xdr:ext cx="2635250" cy="1089025"/>
    <xdr:grpSp>
      <xdr:nvGrpSpPr>
        <xdr:cNvPr id="2" name="Shape 2">
          <a:extLst>
            <a:ext uri="{FF2B5EF4-FFF2-40B4-BE49-F238E27FC236}">
              <a16:creationId xmlns:a16="http://schemas.microsoft.com/office/drawing/2014/main" id="{00000000-0008-0000-0000-000002000000}"/>
            </a:ext>
          </a:extLst>
        </xdr:cNvPr>
        <xdr:cNvGrpSpPr/>
      </xdr:nvGrpSpPr>
      <xdr:grpSpPr>
        <a:xfrm>
          <a:off x="3409950" y="4168775"/>
          <a:ext cx="2635250" cy="1089025"/>
          <a:chOff x="3888675" y="3203738"/>
          <a:chExt cx="2914650" cy="1152525"/>
        </a:xfrm>
      </xdr:grpSpPr>
      <xdr:grpSp>
        <xdr:nvGrpSpPr>
          <xdr:cNvPr id="3" name="Shape 3" title="Drawing">
            <a:extLst>
              <a:ext uri="{FF2B5EF4-FFF2-40B4-BE49-F238E27FC236}">
                <a16:creationId xmlns:a16="http://schemas.microsoft.com/office/drawing/2014/main" id="{00000000-0008-0000-0000-000003000000}"/>
              </a:ext>
            </a:extLst>
          </xdr:cNvPr>
          <xdr:cNvGrpSpPr/>
        </xdr:nvGrpSpPr>
        <xdr:grpSpPr>
          <a:xfrm>
            <a:off x="3888675" y="3203738"/>
            <a:ext cx="2914650" cy="1152525"/>
            <a:chOff x="3883913" y="3313275"/>
            <a:chExt cx="2924175" cy="93345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3883913" y="3313275"/>
              <a:ext cx="2924175" cy="933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
              <a:extLst>
                <a:ext uri="{FF2B5EF4-FFF2-40B4-BE49-F238E27FC236}">
                  <a16:creationId xmlns:a16="http://schemas.microsoft.com/office/drawing/2014/main" id="{00000000-0008-0000-0000-000005000000}"/>
                </a:ext>
              </a:extLst>
            </xdr:cNvPr>
            <xdr:cNvCxnSpPr/>
          </xdr:nvCxnSpPr>
          <xdr:spPr>
            <a:xfrm>
              <a:off x="3883913" y="3313275"/>
              <a:ext cx="2924175" cy="933450"/>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1</xdr:col>
      <xdr:colOff>0</xdr:colOff>
      <xdr:row>14</xdr:row>
      <xdr:rowOff>38100</xdr:rowOff>
    </xdr:from>
    <xdr:ext cx="2616200" cy="1117600"/>
    <xdr:grpSp>
      <xdr:nvGrpSpPr>
        <xdr:cNvPr id="6" name="Shape 2">
          <a:extLst>
            <a:ext uri="{FF2B5EF4-FFF2-40B4-BE49-F238E27FC236}">
              <a16:creationId xmlns:a16="http://schemas.microsoft.com/office/drawing/2014/main" id="{00000000-0008-0000-0000-000006000000}"/>
            </a:ext>
          </a:extLst>
        </xdr:cNvPr>
        <xdr:cNvGrpSpPr/>
      </xdr:nvGrpSpPr>
      <xdr:grpSpPr>
        <a:xfrm>
          <a:off x="3390900" y="4178300"/>
          <a:ext cx="2616200" cy="1117600"/>
          <a:chOff x="3860100" y="3170400"/>
          <a:chExt cx="2971800" cy="1219200"/>
        </a:xfrm>
      </xdr:grpSpPr>
      <xdr:grpSp>
        <xdr:nvGrpSpPr>
          <xdr:cNvPr id="7" name="Shape 6" title="Drawing">
            <a:extLst>
              <a:ext uri="{FF2B5EF4-FFF2-40B4-BE49-F238E27FC236}">
                <a16:creationId xmlns:a16="http://schemas.microsoft.com/office/drawing/2014/main" id="{00000000-0008-0000-0000-000007000000}"/>
              </a:ext>
            </a:extLst>
          </xdr:cNvPr>
          <xdr:cNvGrpSpPr/>
        </xdr:nvGrpSpPr>
        <xdr:grpSpPr>
          <a:xfrm>
            <a:off x="3860100" y="3170400"/>
            <a:ext cx="2971800" cy="1219200"/>
            <a:chOff x="3936300" y="3298988"/>
            <a:chExt cx="2819400" cy="962025"/>
          </a:xfrm>
        </xdr:grpSpPr>
        <xdr:sp macro="" textlink="">
          <xdr:nvSpPr>
            <xdr:cNvPr id="8" name="Shape 4">
              <a:extLst>
                <a:ext uri="{FF2B5EF4-FFF2-40B4-BE49-F238E27FC236}">
                  <a16:creationId xmlns:a16="http://schemas.microsoft.com/office/drawing/2014/main" id="{00000000-0008-0000-0000-000008000000}"/>
                </a:ext>
              </a:extLst>
            </xdr:cNvPr>
            <xdr:cNvSpPr/>
          </xdr:nvSpPr>
          <xdr:spPr>
            <a:xfrm>
              <a:off x="3936300" y="3298988"/>
              <a:ext cx="28194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7">
              <a:extLst>
                <a:ext uri="{FF2B5EF4-FFF2-40B4-BE49-F238E27FC236}">
                  <a16:creationId xmlns:a16="http://schemas.microsoft.com/office/drawing/2014/main" id="{00000000-0008-0000-0000-000009000000}"/>
                </a:ext>
              </a:extLst>
            </xdr:cNvPr>
            <xdr:cNvCxnSpPr/>
          </xdr:nvCxnSpPr>
          <xdr:spPr>
            <a:xfrm rot="10800000" flipH="1">
              <a:off x="3936300" y="3298988"/>
              <a:ext cx="2819400" cy="962025"/>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5</xdr:col>
      <xdr:colOff>19050</xdr:colOff>
      <xdr:row>14</xdr:row>
      <xdr:rowOff>12700</xdr:rowOff>
    </xdr:from>
    <xdr:ext cx="2635250" cy="1155699"/>
    <xdr:grpSp>
      <xdr:nvGrpSpPr>
        <xdr:cNvPr id="10" name="Shape 2">
          <a:extLst>
            <a:ext uri="{FF2B5EF4-FFF2-40B4-BE49-F238E27FC236}">
              <a16:creationId xmlns:a16="http://schemas.microsoft.com/office/drawing/2014/main" id="{00000000-0008-0000-0000-00000A000000}"/>
            </a:ext>
          </a:extLst>
        </xdr:cNvPr>
        <xdr:cNvGrpSpPr/>
      </xdr:nvGrpSpPr>
      <xdr:grpSpPr>
        <a:xfrm>
          <a:off x="6915150" y="4152900"/>
          <a:ext cx="2635250" cy="1155699"/>
          <a:chOff x="3969638" y="3203738"/>
          <a:chExt cx="2752725" cy="1152525"/>
        </a:xfrm>
      </xdr:grpSpPr>
      <xdr:grpSp>
        <xdr:nvGrpSpPr>
          <xdr:cNvPr id="11" name="Shape 8" title="Drawing">
            <a:extLst>
              <a:ext uri="{FF2B5EF4-FFF2-40B4-BE49-F238E27FC236}">
                <a16:creationId xmlns:a16="http://schemas.microsoft.com/office/drawing/2014/main" id="{00000000-0008-0000-0000-00000B000000}"/>
              </a:ext>
            </a:extLst>
          </xdr:cNvPr>
          <xdr:cNvGrpSpPr/>
        </xdr:nvGrpSpPr>
        <xdr:grpSpPr>
          <a:xfrm>
            <a:off x="3969638" y="3203738"/>
            <a:ext cx="2752725" cy="1152525"/>
            <a:chOff x="3974400" y="3298988"/>
            <a:chExt cx="2743200" cy="962025"/>
          </a:xfrm>
        </xdr:grpSpPr>
        <xdr:sp macro="" textlink="">
          <xdr:nvSpPr>
            <xdr:cNvPr id="12" name="Shape 4">
              <a:extLst>
                <a:ext uri="{FF2B5EF4-FFF2-40B4-BE49-F238E27FC236}">
                  <a16:creationId xmlns:a16="http://schemas.microsoft.com/office/drawing/2014/main" id="{00000000-0008-0000-0000-00000C000000}"/>
                </a:ext>
              </a:extLst>
            </xdr:cNvPr>
            <xdr:cNvSpPr/>
          </xdr:nvSpPr>
          <xdr:spPr>
            <a:xfrm>
              <a:off x="3974400" y="3298988"/>
              <a:ext cx="27432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3" name="Shape 9">
              <a:extLst>
                <a:ext uri="{FF2B5EF4-FFF2-40B4-BE49-F238E27FC236}">
                  <a16:creationId xmlns:a16="http://schemas.microsoft.com/office/drawing/2014/main" id="{00000000-0008-0000-0000-00000D000000}"/>
                </a:ext>
              </a:extLst>
            </xdr:cNvPr>
            <xdr:cNvCxnSpPr/>
          </xdr:nvCxnSpPr>
          <xdr:spPr>
            <a:xfrm rot="10800000" flipH="1">
              <a:off x="3974400" y="3298988"/>
              <a:ext cx="2743200" cy="962025"/>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5</xdr:col>
      <xdr:colOff>19050</xdr:colOff>
      <xdr:row>14</xdr:row>
      <xdr:rowOff>19051</xdr:rowOff>
    </xdr:from>
    <xdr:ext cx="2647950" cy="1123950"/>
    <xdr:grpSp>
      <xdr:nvGrpSpPr>
        <xdr:cNvPr id="14" name="Shape 2">
          <a:extLst>
            <a:ext uri="{FF2B5EF4-FFF2-40B4-BE49-F238E27FC236}">
              <a16:creationId xmlns:a16="http://schemas.microsoft.com/office/drawing/2014/main" id="{00000000-0008-0000-0000-00000E000000}"/>
            </a:ext>
          </a:extLst>
        </xdr:cNvPr>
        <xdr:cNvGrpSpPr/>
      </xdr:nvGrpSpPr>
      <xdr:grpSpPr>
        <a:xfrm>
          <a:off x="6915150" y="4159251"/>
          <a:ext cx="2647950" cy="1123950"/>
          <a:chOff x="3955350" y="3203738"/>
          <a:chExt cx="2781300" cy="1152525"/>
        </a:xfrm>
      </xdr:grpSpPr>
      <xdr:grpSp>
        <xdr:nvGrpSpPr>
          <xdr:cNvPr id="15" name="Shape 10" title="Drawing">
            <a:extLst>
              <a:ext uri="{FF2B5EF4-FFF2-40B4-BE49-F238E27FC236}">
                <a16:creationId xmlns:a16="http://schemas.microsoft.com/office/drawing/2014/main" id="{00000000-0008-0000-0000-00000F000000}"/>
              </a:ext>
            </a:extLst>
          </xdr:cNvPr>
          <xdr:cNvGrpSpPr/>
        </xdr:nvGrpSpPr>
        <xdr:grpSpPr>
          <a:xfrm>
            <a:off x="3955350" y="3203738"/>
            <a:ext cx="2781300" cy="1152525"/>
            <a:chOff x="3960113" y="3313275"/>
            <a:chExt cx="2771775" cy="933450"/>
          </a:xfrm>
        </xdr:grpSpPr>
        <xdr:sp macro="" textlink="">
          <xdr:nvSpPr>
            <xdr:cNvPr id="16" name="Shape 4">
              <a:extLst>
                <a:ext uri="{FF2B5EF4-FFF2-40B4-BE49-F238E27FC236}">
                  <a16:creationId xmlns:a16="http://schemas.microsoft.com/office/drawing/2014/main" id="{00000000-0008-0000-0000-000010000000}"/>
                </a:ext>
              </a:extLst>
            </xdr:cNvPr>
            <xdr:cNvSpPr/>
          </xdr:nvSpPr>
          <xdr:spPr>
            <a:xfrm>
              <a:off x="3960113" y="3313275"/>
              <a:ext cx="2771775" cy="933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7" name="Shape 11">
              <a:extLst>
                <a:ext uri="{FF2B5EF4-FFF2-40B4-BE49-F238E27FC236}">
                  <a16:creationId xmlns:a16="http://schemas.microsoft.com/office/drawing/2014/main" id="{00000000-0008-0000-0000-000011000000}"/>
                </a:ext>
              </a:extLst>
            </xdr:cNvPr>
            <xdr:cNvCxnSpPr/>
          </xdr:nvCxnSpPr>
          <xdr:spPr>
            <a:xfrm>
              <a:off x="3960113" y="3313275"/>
              <a:ext cx="2771775" cy="933450"/>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8</xdr:col>
      <xdr:colOff>806450</xdr:colOff>
      <xdr:row>13</xdr:row>
      <xdr:rowOff>177800</xdr:rowOff>
    </xdr:from>
    <xdr:ext cx="2686050" cy="1190625"/>
    <xdr:grpSp>
      <xdr:nvGrpSpPr>
        <xdr:cNvPr id="18" name="Shape 2">
          <a:extLst>
            <a:ext uri="{FF2B5EF4-FFF2-40B4-BE49-F238E27FC236}">
              <a16:creationId xmlns:a16="http://schemas.microsoft.com/office/drawing/2014/main" id="{00000000-0008-0000-0000-000012000000}"/>
            </a:ext>
          </a:extLst>
        </xdr:cNvPr>
        <xdr:cNvGrpSpPr/>
      </xdr:nvGrpSpPr>
      <xdr:grpSpPr>
        <a:xfrm>
          <a:off x="10331450" y="4127500"/>
          <a:ext cx="2686050" cy="1190625"/>
          <a:chOff x="3888675" y="3203738"/>
          <a:chExt cx="2914650" cy="1152525"/>
        </a:xfrm>
      </xdr:grpSpPr>
      <xdr:grpSp>
        <xdr:nvGrpSpPr>
          <xdr:cNvPr id="19" name="Shape 12" title="Drawing">
            <a:extLst>
              <a:ext uri="{FF2B5EF4-FFF2-40B4-BE49-F238E27FC236}">
                <a16:creationId xmlns:a16="http://schemas.microsoft.com/office/drawing/2014/main" id="{00000000-0008-0000-0000-000013000000}"/>
              </a:ext>
            </a:extLst>
          </xdr:cNvPr>
          <xdr:cNvGrpSpPr/>
        </xdr:nvGrpSpPr>
        <xdr:grpSpPr>
          <a:xfrm>
            <a:off x="3888675" y="3203738"/>
            <a:ext cx="2914650" cy="1152525"/>
            <a:chOff x="-129375" y="9950"/>
            <a:chExt cx="3831300" cy="1880700"/>
          </a:xfrm>
        </xdr:grpSpPr>
        <xdr:sp macro="" textlink="">
          <xdr:nvSpPr>
            <xdr:cNvPr id="20" name="Shape 4">
              <a:extLst>
                <a:ext uri="{FF2B5EF4-FFF2-40B4-BE49-F238E27FC236}">
                  <a16:creationId xmlns:a16="http://schemas.microsoft.com/office/drawing/2014/main" id="{00000000-0008-0000-0000-000014000000}"/>
                </a:ext>
              </a:extLst>
            </xdr:cNvPr>
            <xdr:cNvSpPr/>
          </xdr:nvSpPr>
          <xdr:spPr>
            <a:xfrm>
              <a:off x="-129375" y="9950"/>
              <a:ext cx="3831300" cy="1880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1" name="Shape 13">
              <a:extLst>
                <a:ext uri="{FF2B5EF4-FFF2-40B4-BE49-F238E27FC236}">
                  <a16:creationId xmlns:a16="http://schemas.microsoft.com/office/drawing/2014/main" id="{00000000-0008-0000-0000-000015000000}"/>
                </a:ext>
              </a:extLst>
            </xdr:cNvPr>
            <xdr:cNvCxnSpPr/>
          </xdr:nvCxnSpPr>
          <xdr:spPr>
            <a:xfrm>
              <a:off x="-129375" y="19900"/>
              <a:ext cx="3831300" cy="1731600"/>
            </a:xfrm>
            <a:prstGeom prst="straightConnector1">
              <a:avLst/>
            </a:prstGeom>
            <a:noFill/>
            <a:ln w="9525" cap="flat" cmpd="sng">
              <a:solidFill>
                <a:srgbClr val="000000"/>
              </a:solidFill>
              <a:prstDash val="solid"/>
              <a:round/>
              <a:headEnd type="none" w="sm" len="sm"/>
              <a:tailEnd type="none" w="sm" len="sm"/>
            </a:ln>
          </xdr:spPr>
        </xdr:cxnSp>
        <xdr:cxnSp macro="">
          <xdr:nvCxnSpPr>
            <xdr:cNvPr id="22" name="Shape 14">
              <a:extLst>
                <a:ext uri="{FF2B5EF4-FFF2-40B4-BE49-F238E27FC236}">
                  <a16:creationId xmlns:a16="http://schemas.microsoft.com/office/drawing/2014/main" id="{00000000-0008-0000-0000-000016000000}"/>
                </a:ext>
              </a:extLst>
            </xdr:cNvPr>
            <xdr:cNvCxnSpPr/>
          </xdr:nvCxnSpPr>
          <xdr:spPr>
            <a:xfrm flipH="1">
              <a:off x="-9975" y="9950"/>
              <a:ext cx="3672000" cy="1880700"/>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12</xdr:col>
      <xdr:colOff>825500</xdr:colOff>
      <xdr:row>14</xdr:row>
      <xdr:rowOff>12700</xdr:rowOff>
    </xdr:from>
    <xdr:ext cx="2692400" cy="1143000"/>
    <xdr:grpSp>
      <xdr:nvGrpSpPr>
        <xdr:cNvPr id="23" name="Shape 2">
          <a:extLst>
            <a:ext uri="{FF2B5EF4-FFF2-40B4-BE49-F238E27FC236}">
              <a16:creationId xmlns:a16="http://schemas.microsoft.com/office/drawing/2014/main" id="{00000000-0008-0000-0000-000017000000}"/>
            </a:ext>
          </a:extLst>
        </xdr:cNvPr>
        <xdr:cNvGrpSpPr/>
      </xdr:nvGrpSpPr>
      <xdr:grpSpPr>
        <a:xfrm>
          <a:off x="13855700" y="4152900"/>
          <a:ext cx="2692400" cy="1143000"/>
          <a:chOff x="3860100" y="3132300"/>
          <a:chExt cx="2971800" cy="1355651"/>
        </a:xfrm>
      </xdr:grpSpPr>
      <xdr:grpSp>
        <xdr:nvGrpSpPr>
          <xdr:cNvPr id="24" name="Shape 15" title="Drawing">
            <a:extLst>
              <a:ext uri="{FF2B5EF4-FFF2-40B4-BE49-F238E27FC236}">
                <a16:creationId xmlns:a16="http://schemas.microsoft.com/office/drawing/2014/main" id="{00000000-0008-0000-0000-000018000000}"/>
              </a:ext>
            </a:extLst>
          </xdr:cNvPr>
          <xdr:cNvGrpSpPr/>
        </xdr:nvGrpSpPr>
        <xdr:grpSpPr>
          <a:xfrm>
            <a:off x="3860100" y="3132300"/>
            <a:ext cx="2971800" cy="1355651"/>
            <a:chOff x="-169050" y="9950"/>
            <a:chExt cx="1920525" cy="1145616"/>
          </a:xfrm>
        </xdr:grpSpPr>
        <xdr:sp macro="" textlink="">
          <xdr:nvSpPr>
            <xdr:cNvPr id="25" name="Shape 4">
              <a:extLst>
                <a:ext uri="{FF2B5EF4-FFF2-40B4-BE49-F238E27FC236}">
                  <a16:creationId xmlns:a16="http://schemas.microsoft.com/office/drawing/2014/main" id="{00000000-0008-0000-0000-000019000000}"/>
                </a:ext>
              </a:extLst>
            </xdr:cNvPr>
            <xdr:cNvSpPr/>
          </xdr:nvSpPr>
          <xdr:spPr>
            <a:xfrm>
              <a:off x="-169050" y="9950"/>
              <a:ext cx="1920525" cy="1094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6" name="Shape 16">
              <a:extLst>
                <a:ext uri="{FF2B5EF4-FFF2-40B4-BE49-F238E27FC236}">
                  <a16:creationId xmlns:a16="http://schemas.microsoft.com/office/drawing/2014/main" id="{00000000-0008-0000-0000-00001A000000}"/>
                </a:ext>
              </a:extLst>
            </xdr:cNvPr>
            <xdr:cNvCxnSpPr/>
          </xdr:nvCxnSpPr>
          <xdr:spPr>
            <a:xfrm>
              <a:off x="-159225" y="19900"/>
              <a:ext cx="1910700" cy="945300"/>
            </a:xfrm>
            <a:prstGeom prst="straightConnector1">
              <a:avLst/>
            </a:prstGeom>
            <a:noFill/>
            <a:ln w="9525" cap="flat" cmpd="sng">
              <a:solidFill>
                <a:srgbClr val="000000"/>
              </a:solidFill>
              <a:prstDash val="solid"/>
              <a:round/>
              <a:headEnd type="none" w="sm" len="sm"/>
              <a:tailEnd type="none" w="sm" len="sm"/>
            </a:ln>
          </xdr:spPr>
        </xdr:cxnSp>
        <xdr:cxnSp macro="">
          <xdr:nvCxnSpPr>
            <xdr:cNvPr id="27" name="Shape 17">
              <a:extLst>
                <a:ext uri="{FF2B5EF4-FFF2-40B4-BE49-F238E27FC236}">
                  <a16:creationId xmlns:a16="http://schemas.microsoft.com/office/drawing/2014/main" id="{00000000-0008-0000-0000-00001B000000}"/>
                </a:ext>
              </a:extLst>
            </xdr:cNvPr>
            <xdr:cNvCxnSpPr/>
          </xdr:nvCxnSpPr>
          <xdr:spPr>
            <a:xfrm flipH="1">
              <a:off x="-105636" y="9950"/>
              <a:ext cx="1827187" cy="1145616"/>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14</xdr:row>
      <xdr:rowOff>28574</xdr:rowOff>
    </xdr:from>
    <xdr:ext cx="2609850" cy="1482725"/>
    <xdr:grpSp>
      <xdr:nvGrpSpPr>
        <xdr:cNvPr id="2" name="Shape 2">
          <a:extLst>
            <a:ext uri="{FF2B5EF4-FFF2-40B4-BE49-F238E27FC236}">
              <a16:creationId xmlns:a16="http://schemas.microsoft.com/office/drawing/2014/main" id="{00000000-0008-0000-0100-000002000000}"/>
            </a:ext>
          </a:extLst>
        </xdr:cNvPr>
        <xdr:cNvGrpSpPr/>
      </xdr:nvGrpSpPr>
      <xdr:grpSpPr>
        <a:xfrm>
          <a:off x="3016250" y="4257674"/>
          <a:ext cx="2609850" cy="1482725"/>
          <a:chOff x="3888675" y="3203738"/>
          <a:chExt cx="2972509" cy="1551093"/>
        </a:xfrm>
      </xdr:grpSpPr>
      <xdr:grpSp>
        <xdr:nvGrpSpPr>
          <xdr:cNvPr id="18" name="Shape 18" title="Drawing">
            <a:extLst>
              <a:ext uri="{FF2B5EF4-FFF2-40B4-BE49-F238E27FC236}">
                <a16:creationId xmlns:a16="http://schemas.microsoft.com/office/drawing/2014/main" id="{00000000-0008-0000-0100-000012000000}"/>
              </a:ext>
            </a:extLst>
          </xdr:cNvPr>
          <xdr:cNvGrpSpPr/>
        </xdr:nvGrpSpPr>
        <xdr:grpSpPr>
          <a:xfrm>
            <a:off x="3888675" y="3203738"/>
            <a:ext cx="2972509" cy="1551093"/>
            <a:chOff x="3883913" y="3313275"/>
            <a:chExt cx="2982223" cy="1256257"/>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3883913" y="3313275"/>
              <a:ext cx="2924175" cy="933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9" name="Shape 19">
              <a:extLst>
                <a:ext uri="{FF2B5EF4-FFF2-40B4-BE49-F238E27FC236}">
                  <a16:creationId xmlns:a16="http://schemas.microsoft.com/office/drawing/2014/main" id="{00000000-0008-0000-0100-000013000000}"/>
                </a:ext>
              </a:extLst>
            </xdr:cNvPr>
            <xdr:cNvCxnSpPr/>
          </xdr:nvCxnSpPr>
          <xdr:spPr>
            <a:xfrm>
              <a:off x="3883913" y="3313275"/>
              <a:ext cx="2982223" cy="1256257"/>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0</xdr:col>
      <xdr:colOff>2971799</xdr:colOff>
      <xdr:row>13</xdr:row>
      <xdr:rowOff>177798</xdr:rowOff>
    </xdr:from>
    <xdr:ext cx="2641600" cy="1612899"/>
    <xdr:grpSp>
      <xdr:nvGrpSpPr>
        <xdr:cNvPr id="3" name="Shape 2">
          <a:extLst>
            <a:ext uri="{FF2B5EF4-FFF2-40B4-BE49-F238E27FC236}">
              <a16:creationId xmlns:a16="http://schemas.microsoft.com/office/drawing/2014/main" id="{00000000-0008-0000-0100-000003000000}"/>
            </a:ext>
          </a:extLst>
        </xdr:cNvPr>
        <xdr:cNvGrpSpPr/>
      </xdr:nvGrpSpPr>
      <xdr:grpSpPr>
        <a:xfrm>
          <a:off x="2971799" y="4152898"/>
          <a:ext cx="2641600" cy="1612899"/>
          <a:chOff x="3830676" y="3170399"/>
          <a:chExt cx="3060072" cy="1720426"/>
        </a:xfrm>
      </xdr:grpSpPr>
      <xdr:grpSp>
        <xdr:nvGrpSpPr>
          <xdr:cNvPr id="20" name="Shape 20" title="Drawing">
            <a:extLst>
              <a:ext uri="{FF2B5EF4-FFF2-40B4-BE49-F238E27FC236}">
                <a16:creationId xmlns:a16="http://schemas.microsoft.com/office/drawing/2014/main" id="{00000000-0008-0000-0100-000014000000}"/>
              </a:ext>
            </a:extLst>
          </xdr:cNvPr>
          <xdr:cNvGrpSpPr/>
        </xdr:nvGrpSpPr>
        <xdr:grpSpPr>
          <a:xfrm>
            <a:off x="3830676" y="3170399"/>
            <a:ext cx="3060072" cy="1720426"/>
            <a:chOff x="3908385" y="3298988"/>
            <a:chExt cx="2903145" cy="1357524"/>
          </a:xfrm>
        </xdr:grpSpPr>
        <xdr:sp macro="" textlink="">
          <xdr:nvSpPr>
            <xdr:cNvPr id="5" name="Shape 4">
              <a:extLst>
                <a:ext uri="{FF2B5EF4-FFF2-40B4-BE49-F238E27FC236}">
                  <a16:creationId xmlns:a16="http://schemas.microsoft.com/office/drawing/2014/main" id="{00000000-0008-0000-0100-000005000000}"/>
                </a:ext>
              </a:extLst>
            </xdr:cNvPr>
            <xdr:cNvSpPr/>
          </xdr:nvSpPr>
          <xdr:spPr>
            <a:xfrm>
              <a:off x="3936300" y="3298988"/>
              <a:ext cx="28194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1" name="Shape 21">
              <a:extLst>
                <a:ext uri="{FF2B5EF4-FFF2-40B4-BE49-F238E27FC236}">
                  <a16:creationId xmlns:a16="http://schemas.microsoft.com/office/drawing/2014/main" id="{00000000-0008-0000-0100-000015000000}"/>
                </a:ext>
              </a:extLst>
            </xdr:cNvPr>
            <xdr:cNvCxnSpPr/>
          </xdr:nvCxnSpPr>
          <xdr:spPr>
            <a:xfrm flipV="1">
              <a:off x="3908385" y="3384503"/>
              <a:ext cx="2903145" cy="1272009"/>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5</xdr:col>
      <xdr:colOff>19051</xdr:colOff>
      <xdr:row>14</xdr:row>
      <xdr:rowOff>25400</xdr:rowOff>
    </xdr:from>
    <xdr:ext cx="2609850" cy="1460500"/>
    <xdr:grpSp>
      <xdr:nvGrpSpPr>
        <xdr:cNvPr id="6" name="Shape 2">
          <a:extLst>
            <a:ext uri="{FF2B5EF4-FFF2-40B4-BE49-F238E27FC236}">
              <a16:creationId xmlns:a16="http://schemas.microsoft.com/office/drawing/2014/main" id="{00000000-0008-0000-0100-000006000000}"/>
            </a:ext>
          </a:extLst>
        </xdr:cNvPr>
        <xdr:cNvGrpSpPr/>
      </xdr:nvGrpSpPr>
      <xdr:grpSpPr>
        <a:xfrm>
          <a:off x="6521451" y="4254500"/>
          <a:ext cx="2609850" cy="1460500"/>
          <a:chOff x="3969638" y="3203737"/>
          <a:chExt cx="2752725" cy="1468591"/>
        </a:xfrm>
      </xdr:grpSpPr>
      <xdr:grpSp>
        <xdr:nvGrpSpPr>
          <xdr:cNvPr id="22" name="Shape 22" title="Drawing">
            <a:extLst>
              <a:ext uri="{FF2B5EF4-FFF2-40B4-BE49-F238E27FC236}">
                <a16:creationId xmlns:a16="http://schemas.microsoft.com/office/drawing/2014/main" id="{00000000-0008-0000-0100-000016000000}"/>
              </a:ext>
            </a:extLst>
          </xdr:cNvPr>
          <xdr:cNvGrpSpPr/>
        </xdr:nvGrpSpPr>
        <xdr:grpSpPr>
          <a:xfrm>
            <a:off x="3969638" y="3203737"/>
            <a:ext cx="2752725" cy="1468591"/>
            <a:chOff x="3974400" y="3298988"/>
            <a:chExt cx="2743200" cy="1225849"/>
          </a:xfrm>
        </xdr:grpSpPr>
        <xdr:sp macro="" textlink="">
          <xdr:nvSpPr>
            <xdr:cNvPr id="7" name="Shape 4">
              <a:extLst>
                <a:ext uri="{FF2B5EF4-FFF2-40B4-BE49-F238E27FC236}">
                  <a16:creationId xmlns:a16="http://schemas.microsoft.com/office/drawing/2014/main" id="{00000000-0008-0000-0100-000007000000}"/>
                </a:ext>
              </a:extLst>
            </xdr:cNvPr>
            <xdr:cNvSpPr/>
          </xdr:nvSpPr>
          <xdr:spPr>
            <a:xfrm>
              <a:off x="3974400" y="3298988"/>
              <a:ext cx="27432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3" name="Shape 23">
              <a:extLst>
                <a:ext uri="{FF2B5EF4-FFF2-40B4-BE49-F238E27FC236}">
                  <a16:creationId xmlns:a16="http://schemas.microsoft.com/office/drawing/2014/main" id="{00000000-0008-0000-0100-000017000000}"/>
                </a:ext>
              </a:extLst>
            </xdr:cNvPr>
            <xdr:cNvCxnSpPr/>
          </xdr:nvCxnSpPr>
          <xdr:spPr>
            <a:xfrm flipV="1">
              <a:off x="3981073" y="3298989"/>
              <a:ext cx="2736527" cy="1225848"/>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5</xdr:col>
      <xdr:colOff>12700</xdr:colOff>
      <xdr:row>14</xdr:row>
      <xdr:rowOff>25401</xdr:rowOff>
    </xdr:from>
    <xdr:ext cx="2616200" cy="1498600"/>
    <xdr:grpSp>
      <xdr:nvGrpSpPr>
        <xdr:cNvPr id="8" name="Shape 2">
          <a:extLst>
            <a:ext uri="{FF2B5EF4-FFF2-40B4-BE49-F238E27FC236}">
              <a16:creationId xmlns:a16="http://schemas.microsoft.com/office/drawing/2014/main" id="{00000000-0008-0000-0100-000008000000}"/>
            </a:ext>
          </a:extLst>
        </xdr:cNvPr>
        <xdr:cNvGrpSpPr/>
      </xdr:nvGrpSpPr>
      <xdr:grpSpPr>
        <a:xfrm>
          <a:off x="6515100" y="4254501"/>
          <a:ext cx="2616200" cy="1498600"/>
          <a:chOff x="3955350" y="3203738"/>
          <a:chExt cx="2781300" cy="1506902"/>
        </a:xfrm>
      </xdr:grpSpPr>
      <xdr:grpSp>
        <xdr:nvGrpSpPr>
          <xdr:cNvPr id="24" name="Shape 24" title="Drawing">
            <a:extLst>
              <a:ext uri="{FF2B5EF4-FFF2-40B4-BE49-F238E27FC236}">
                <a16:creationId xmlns:a16="http://schemas.microsoft.com/office/drawing/2014/main" id="{00000000-0008-0000-0100-000018000000}"/>
              </a:ext>
            </a:extLst>
          </xdr:cNvPr>
          <xdr:cNvGrpSpPr/>
        </xdr:nvGrpSpPr>
        <xdr:grpSpPr>
          <a:xfrm>
            <a:off x="3955350" y="3203738"/>
            <a:ext cx="2781300" cy="1506902"/>
            <a:chOff x="3960113" y="3313275"/>
            <a:chExt cx="2771775" cy="1220466"/>
          </a:xfrm>
        </xdr:grpSpPr>
        <xdr:sp macro="" textlink="">
          <xdr:nvSpPr>
            <xdr:cNvPr id="9" name="Shape 4">
              <a:extLst>
                <a:ext uri="{FF2B5EF4-FFF2-40B4-BE49-F238E27FC236}">
                  <a16:creationId xmlns:a16="http://schemas.microsoft.com/office/drawing/2014/main" id="{00000000-0008-0000-0100-000009000000}"/>
                </a:ext>
              </a:extLst>
            </xdr:cNvPr>
            <xdr:cNvSpPr/>
          </xdr:nvSpPr>
          <xdr:spPr>
            <a:xfrm>
              <a:off x="3960113" y="3313275"/>
              <a:ext cx="2771775" cy="933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5" name="Shape 25">
              <a:extLst>
                <a:ext uri="{FF2B5EF4-FFF2-40B4-BE49-F238E27FC236}">
                  <a16:creationId xmlns:a16="http://schemas.microsoft.com/office/drawing/2014/main" id="{00000000-0008-0000-0100-000019000000}"/>
                </a:ext>
              </a:extLst>
            </xdr:cNvPr>
            <xdr:cNvCxnSpPr/>
          </xdr:nvCxnSpPr>
          <xdr:spPr>
            <a:xfrm>
              <a:off x="3960113" y="3313275"/>
              <a:ext cx="2771775" cy="1220466"/>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8</xdr:col>
      <xdr:colOff>774701</xdr:colOff>
      <xdr:row>13</xdr:row>
      <xdr:rowOff>241301</xdr:rowOff>
    </xdr:from>
    <xdr:ext cx="2730499" cy="1574799"/>
    <xdr:grpSp>
      <xdr:nvGrpSpPr>
        <xdr:cNvPr id="10" name="Shape 2">
          <a:extLst>
            <a:ext uri="{FF2B5EF4-FFF2-40B4-BE49-F238E27FC236}">
              <a16:creationId xmlns:a16="http://schemas.microsoft.com/office/drawing/2014/main" id="{00000000-0008-0000-0100-00000A000000}"/>
            </a:ext>
          </a:extLst>
        </xdr:cNvPr>
        <xdr:cNvGrpSpPr/>
      </xdr:nvGrpSpPr>
      <xdr:grpSpPr>
        <a:xfrm>
          <a:off x="9906001" y="4216401"/>
          <a:ext cx="2730499" cy="1574799"/>
          <a:chOff x="3888675" y="3178409"/>
          <a:chExt cx="2928270" cy="1570474"/>
        </a:xfrm>
      </xdr:grpSpPr>
      <xdr:grpSp>
        <xdr:nvGrpSpPr>
          <xdr:cNvPr id="26" name="Shape 26" title="Drawing">
            <a:extLst>
              <a:ext uri="{FF2B5EF4-FFF2-40B4-BE49-F238E27FC236}">
                <a16:creationId xmlns:a16="http://schemas.microsoft.com/office/drawing/2014/main" id="{00000000-0008-0000-0100-00001A000000}"/>
              </a:ext>
            </a:extLst>
          </xdr:cNvPr>
          <xdr:cNvGrpSpPr/>
        </xdr:nvGrpSpPr>
        <xdr:grpSpPr>
          <a:xfrm>
            <a:off x="3888675" y="3178409"/>
            <a:ext cx="2928270" cy="1570474"/>
            <a:chOff x="-129375" y="-31382"/>
            <a:chExt cx="3849203" cy="2562712"/>
          </a:xfrm>
        </xdr:grpSpPr>
        <xdr:sp macro="" textlink="">
          <xdr:nvSpPr>
            <xdr:cNvPr id="11" name="Shape 4">
              <a:extLst>
                <a:ext uri="{FF2B5EF4-FFF2-40B4-BE49-F238E27FC236}">
                  <a16:creationId xmlns:a16="http://schemas.microsoft.com/office/drawing/2014/main" id="{00000000-0008-0000-0100-00000B000000}"/>
                </a:ext>
              </a:extLst>
            </xdr:cNvPr>
            <xdr:cNvSpPr/>
          </xdr:nvSpPr>
          <xdr:spPr>
            <a:xfrm>
              <a:off x="-129375" y="9950"/>
              <a:ext cx="3831300" cy="1880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7" name="Shape 27">
              <a:extLst>
                <a:ext uri="{FF2B5EF4-FFF2-40B4-BE49-F238E27FC236}">
                  <a16:creationId xmlns:a16="http://schemas.microsoft.com/office/drawing/2014/main" id="{00000000-0008-0000-0100-00001B000000}"/>
                </a:ext>
              </a:extLst>
            </xdr:cNvPr>
            <xdr:cNvCxnSpPr/>
          </xdr:nvCxnSpPr>
          <xdr:spPr>
            <a:xfrm>
              <a:off x="49656" y="-31382"/>
              <a:ext cx="3670172" cy="2562712"/>
            </a:xfrm>
            <a:prstGeom prst="straightConnector1">
              <a:avLst/>
            </a:prstGeom>
            <a:noFill/>
            <a:ln w="9525" cap="flat" cmpd="sng">
              <a:solidFill>
                <a:srgbClr val="000000"/>
              </a:solidFill>
              <a:prstDash val="solid"/>
              <a:round/>
              <a:headEnd type="none" w="sm" len="sm"/>
              <a:tailEnd type="none" w="sm" len="sm"/>
            </a:ln>
          </xdr:spPr>
        </xdr:cxnSp>
        <xdr:cxnSp macro="">
          <xdr:nvCxnSpPr>
            <xdr:cNvPr id="28" name="Shape 28">
              <a:extLst>
                <a:ext uri="{FF2B5EF4-FFF2-40B4-BE49-F238E27FC236}">
                  <a16:creationId xmlns:a16="http://schemas.microsoft.com/office/drawing/2014/main" id="{00000000-0008-0000-0100-00001C000000}"/>
                </a:ext>
              </a:extLst>
            </xdr:cNvPr>
            <xdr:cNvCxnSpPr/>
          </xdr:nvCxnSpPr>
          <xdr:spPr>
            <a:xfrm flipH="1">
              <a:off x="49656" y="9950"/>
              <a:ext cx="3612368" cy="2459378"/>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13</xdr:col>
      <xdr:colOff>12699</xdr:colOff>
      <xdr:row>14</xdr:row>
      <xdr:rowOff>25399</xdr:rowOff>
    </xdr:from>
    <xdr:ext cx="2616201" cy="1485900"/>
    <xdr:grpSp>
      <xdr:nvGrpSpPr>
        <xdr:cNvPr id="34" name="Shape 2">
          <a:extLst>
            <a:ext uri="{FF2B5EF4-FFF2-40B4-BE49-F238E27FC236}">
              <a16:creationId xmlns:a16="http://schemas.microsoft.com/office/drawing/2014/main" id="{9A53B2B5-7024-3C46-93D8-AC92E300C131}"/>
            </a:ext>
          </a:extLst>
        </xdr:cNvPr>
        <xdr:cNvGrpSpPr/>
      </xdr:nvGrpSpPr>
      <xdr:grpSpPr>
        <a:xfrm>
          <a:off x="13525499" y="4254499"/>
          <a:ext cx="2616201" cy="1485900"/>
          <a:chOff x="3962939" y="3203738"/>
          <a:chExt cx="2759424" cy="1498283"/>
        </a:xfrm>
      </xdr:grpSpPr>
      <xdr:grpSp>
        <xdr:nvGrpSpPr>
          <xdr:cNvPr id="35" name="Shape 22" title="Drawing">
            <a:extLst>
              <a:ext uri="{FF2B5EF4-FFF2-40B4-BE49-F238E27FC236}">
                <a16:creationId xmlns:a16="http://schemas.microsoft.com/office/drawing/2014/main" id="{96EF4A47-1C17-0FA2-7144-FE3EC20B0CFA}"/>
              </a:ext>
            </a:extLst>
          </xdr:cNvPr>
          <xdr:cNvGrpSpPr/>
        </xdr:nvGrpSpPr>
        <xdr:grpSpPr>
          <a:xfrm>
            <a:off x="3962939" y="3203738"/>
            <a:ext cx="2759424" cy="1498283"/>
            <a:chOff x="3967724" y="3298988"/>
            <a:chExt cx="2749876" cy="1250633"/>
          </a:xfrm>
        </xdr:grpSpPr>
        <xdr:sp macro="" textlink="">
          <xdr:nvSpPr>
            <xdr:cNvPr id="36" name="Shape 4">
              <a:extLst>
                <a:ext uri="{FF2B5EF4-FFF2-40B4-BE49-F238E27FC236}">
                  <a16:creationId xmlns:a16="http://schemas.microsoft.com/office/drawing/2014/main" id="{7ED6F7DF-73A1-CCE8-83C0-46AE7549E7A4}"/>
                </a:ext>
              </a:extLst>
            </xdr:cNvPr>
            <xdr:cNvSpPr/>
          </xdr:nvSpPr>
          <xdr:spPr>
            <a:xfrm>
              <a:off x="3974400" y="3298988"/>
              <a:ext cx="27432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7" name="Shape 23">
              <a:extLst>
                <a:ext uri="{FF2B5EF4-FFF2-40B4-BE49-F238E27FC236}">
                  <a16:creationId xmlns:a16="http://schemas.microsoft.com/office/drawing/2014/main" id="{98CD0F25-5805-E0F6-F8AA-7367FC44B10D}"/>
                </a:ext>
              </a:extLst>
            </xdr:cNvPr>
            <xdr:cNvCxnSpPr/>
          </xdr:nvCxnSpPr>
          <xdr:spPr>
            <a:xfrm flipV="1">
              <a:off x="3967724" y="3298988"/>
              <a:ext cx="2749876" cy="1250633"/>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13</xdr:col>
      <xdr:colOff>12701</xdr:colOff>
      <xdr:row>14</xdr:row>
      <xdr:rowOff>25399</xdr:rowOff>
    </xdr:from>
    <xdr:ext cx="2654301" cy="1511299"/>
    <xdr:grpSp>
      <xdr:nvGrpSpPr>
        <xdr:cNvPr id="38" name="Shape 2">
          <a:extLst>
            <a:ext uri="{FF2B5EF4-FFF2-40B4-BE49-F238E27FC236}">
              <a16:creationId xmlns:a16="http://schemas.microsoft.com/office/drawing/2014/main" id="{658B339A-D92E-894A-B07B-C3B3EA6CE6D3}"/>
            </a:ext>
          </a:extLst>
        </xdr:cNvPr>
        <xdr:cNvGrpSpPr/>
      </xdr:nvGrpSpPr>
      <xdr:grpSpPr>
        <a:xfrm>
          <a:off x="13525501" y="4254499"/>
          <a:ext cx="2654301" cy="1511299"/>
          <a:chOff x="3955350" y="3203737"/>
          <a:chExt cx="2821805" cy="1519672"/>
        </a:xfrm>
      </xdr:grpSpPr>
      <xdr:grpSp>
        <xdr:nvGrpSpPr>
          <xdr:cNvPr id="39" name="Shape 24" title="Drawing">
            <a:extLst>
              <a:ext uri="{FF2B5EF4-FFF2-40B4-BE49-F238E27FC236}">
                <a16:creationId xmlns:a16="http://schemas.microsoft.com/office/drawing/2014/main" id="{398FDD20-6A95-6C6F-539B-A4964C5A6F1B}"/>
              </a:ext>
            </a:extLst>
          </xdr:cNvPr>
          <xdr:cNvGrpSpPr/>
        </xdr:nvGrpSpPr>
        <xdr:grpSpPr>
          <a:xfrm>
            <a:off x="3955350" y="3203737"/>
            <a:ext cx="2821805" cy="1519672"/>
            <a:chOff x="3960113" y="3313275"/>
            <a:chExt cx="2812141" cy="1230809"/>
          </a:xfrm>
        </xdr:grpSpPr>
        <xdr:sp macro="" textlink="">
          <xdr:nvSpPr>
            <xdr:cNvPr id="40" name="Shape 4">
              <a:extLst>
                <a:ext uri="{FF2B5EF4-FFF2-40B4-BE49-F238E27FC236}">
                  <a16:creationId xmlns:a16="http://schemas.microsoft.com/office/drawing/2014/main" id="{BD268D26-195F-755A-5151-98170D2B5ED4}"/>
                </a:ext>
              </a:extLst>
            </xdr:cNvPr>
            <xdr:cNvSpPr/>
          </xdr:nvSpPr>
          <xdr:spPr>
            <a:xfrm>
              <a:off x="3960113" y="3313275"/>
              <a:ext cx="2771775" cy="933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41" name="Shape 25">
              <a:extLst>
                <a:ext uri="{FF2B5EF4-FFF2-40B4-BE49-F238E27FC236}">
                  <a16:creationId xmlns:a16="http://schemas.microsoft.com/office/drawing/2014/main" id="{F0283D4D-D5BC-31D3-7E2A-9842661A7A8C}"/>
                </a:ext>
              </a:extLst>
            </xdr:cNvPr>
            <xdr:cNvCxnSpPr/>
          </xdr:nvCxnSpPr>
          <xdr:spPr>
            <a:xfrm>
              <a:off x="3960113" y="3313275"/>
              <a:ext cx="2812141" cy="1230809"/>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2990850</xdr:colOff>
      <xdr:row>14</xdr:row>
      <xdr:rowOff>12700</xdr:rowOff>
    </xdr:from>
    <xdr:ext cx="2914650" cy="1422402"/>
    <xdr:grpSp>
      <xdr:nvGrpSpPr>
        <xdr:cNvPr id="2" name="Shape 2">
          <a:extLst>
            <a:ext uri="{FF2B5EF4-FFF2-40B4-BE49-F238E27FC236}">
              <a16:creationId xmlns:a16="http://schemas.microsoft.com/office/drawing/2014/main" id="{00000000-0008-0000-0300-000002000000}"/>
            </a:ext>
          </a:extLst>
        </xdr:cNvPr>
        <xdr:cNvGrpSpPr/>
      </xdr:nvGrpSpPr>
      <xdr:grpSpPr>
        <a:xfrm>
          <a:off x="2990850" y="4089400"/>
          <a:ext cx="2914650" cy="1422402"/>
          <a:chOff x="3888675" y="3010063"/>
          <a:chExt cx="2914650" cy="1422402"/>
        </a:xfrm>
      </xdr:grpSpPr>
      <xdr:grpSp>
        <xdr:nvGrpSpPr>
          <xdr:cNvPr id="46" name="Shape 46" title="Drawing">
            <a:extLst>
              <a:ext uri="{FF2B5EF4-FFF2-40B4-BE49-F238E27FC236}">
                <a16:creationId xmlns:a16="http://schemas.microsoft.com/office/drawing/2014/main" id="{00000000-0008-0000-0300-00002E000000}"/>
              </a:ext>
            </a:extLst>
          </xdr:cNvPr>
          <xdr:cNvGrpSpPr/>
        </xdr:nvGrpSpPr>
        <xdr:grpSpPr>
          <a:xfrm>
            <a:off x="3888675" y="3010063"/>
            <a:ext cx="2914650" cy="1422402"/>
            <a:chOff x="3883913" y="3156414"/>
            <a:chExt cx="2924175" cy="1152028"/>
          </a:xfrm>
        </xdr:grpSpPr>
        <xdr:sp macro="" textlink="">
          <xdr:nvSpPr>
            <xdr:cNvPr id="4" name="Shape 4">
              <a:extLst>
                <a:ext uri="{FF2B5EF4-FFF2-40B4-BE49-F238E27FC236}">
                  <a16:creationId xmlns:a16="http://schemas.microsoft.com/office/drawing/2014/main" id="{00000000-0008-0000-0300-000004000000}"/>
                </a:ext>
              </a:extLst>
            </xdr:cNvPr>
            <xdr:cNvSpPr/>
          </xdr:nvSpPr>
          <xdr:spPr>
            <a:xfrm>
              <a:off x="3883913" y="3313275"/>
              <a:ext cx="2924175" cy="933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47" name="Shape 47">
              <a:extLst>
                <a:ext uri="{FF2B5EF4-FFF2-40B4-BE49-F238E27FC236}">
                  <a16:creationId xmlns:a16="http://schemas.microsoft.com/office/drawing/2014/main" id="{00000000-0008-0000-0300-00002F000000}"/>
                </a:ext>
              </a:extLst>
            </xdr:cNvPr>
            <xdr:cNvCxnSpPr/>
          </xdr:nvCxnSpPr>
          <xdr:spPr>
            <a:xfrm>
              <a:off x="3890284" y="3156414"/>
              <a:ext cx="2650233" cy="1152028"/>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1</xdr:col>
      <xdr:colOff>12700</xdr:colOff>
      <xdr:row>13</xdr:row>
      <xdr:rowOff>215901</xdr:rowOff>
    </xdr:from>
    <xdr:ext cx="2616200" cy="1460501"/>
    <xdr:grpSp>
      <xdr:nvGrpSpPr>
        <xdr:cNvPr id="3" name="Shape 2">
          <a:extLst>
            <a:ext uri="{FF2B5EF4-FFF2-40B4-BE49-F238E27FC236}">
              <a16:creationId xmlns:a16="http://schemas.microsoft.com/office/drawing/2014/main" id="{00000000-0008-0000-0300-000003000000}"/>
            </a:ext>
          </a:extLst>
        </xdr:cNvPr>
        <xdr:cNvGrpSpPr/>
      </xdr:nvGrpSpPr>
      <xdr:grpSpPr>
        <a:xfrm>
          <a:off x="3009900" y="4038601"/>
          <a:ext cx="2616200" cy="1460501"/>
          <a:chOff x="3860100" y="3170401"/>
          <a:chExt cx="2971800" cy="1286313"/>
        </a:xfrm>
      </xdr:grpSpPr>
      <xdr:grpSp>
        <xdr:nvGrpSpPr>
          <xdr:cNvPr id="48" name="Shape 48" title="Drawing">
            <a:extLst>
              <a:ext uri="{FF2B5EF4-FFF2-40B4-BE49-F238E27FC236}">
                <a16:creationId xmlns:a16="http://schemas.microsoft.com/office/drawing/2014/main" id="{00000000-0008-0000-0300-000030000000}"/>
              </a:ext>
            </a:extLst>
          </xdr:cNvPr>
          <xdr:cNvGrpSpPr/>
        </xdr:nvGrpSpPr>
        <xdr:grpSpPr>
          <a:xfrm>
            <a:off x="3860100" y="3170401"/>
            <a:ext cx="2971800" cy="1286313"/>
            <a:chOff x="3936300" y="3298988"/>
            <a:chExt cx="2819400" cy="1014981"/>
          </a:xfrm>
        </xdr:grpSpPr>
        <xdr:sp macro="" textlink="">
          <xdr:nvSpPr>
            <xdr:cNvPr id="5" name="Shape 4">
              <a:extLst>
                <a:ext uri="{FF2B5EF4-FFF2-40B4-BE49-F238E27FC236}">
                  <a16:creationId xmlns:a16="http://schemas.microsoft.com/office/drawing/2014/main" id="{00000000-0008-0000-0300-000005000000}"/>
                </a:ext>
              </a:extLst>
            </xdr:cNvPr>
            <xdr:cNvSpPr/>
          </xdr:nvSpPr>
          <xdr:spPr>
            <a:xfrm>
              <a:off x="3936300" y="3298988"/>
              <a:ext cx="28194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49" name="Shape 49">
              <a:extLst>
                <a:ext uri="{FF2B5EF4-FFF2-40B4-BE49-F238E27FC236}">
                  <a16:creationId xmlns:a16="http://schemas.microsoft.com/office/drawing/2014/main" id="{00000000-0008-0000-0300-000031000000}"/>
                </a:ext>
              </a:extLst>
            </xdr:cNvPr>
            <xdr:cNvCxnSpPr/>
          </xdr:nvCxnSpPr>
          <xdr:spPr>
            <a:xfrm flipV="1">
              <a:off x="3949986" y="3334291"/>
              <a:ext cx="2792027" cy="979678"/>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4</xdr:col>
      <xdr:colOff>850901</xdr:colOff>
      <xdr:row>14</xdr:row>
      <xdr:rowOff>38100</xdr:rowOff>
    </xdr:from>
    <xdr:ext cx="2654300" cy="1333500"/>
    <xdr:grpSp>
      <xdr:nvGrpSpPr>
        <xdr:cNvPr id="6" name="Shape 2">
          <a:extLst>
            <a:ext uri="{FF2B5EF4-FFF2-40B4-BE49-F238E27FC236}">
              <a16:creationId xmlns:a16="http://schemas.microsoft.com/office/drawing/2014/main" id="{00000000-0008-0000-0300-000006000000}"/>
            </a:ext>
          </a:extLst>
        </xdr:cNvPr>
        <xdr:cNvGrpSpPr/>
      </xdr:nvGrpSpPr>
      <xdr:grpSpPr>
        <a:xfrm>
          <a:off x="6489701" y="4114800"/>
          <a:ext cx="2654300" cy="1333500"/>
          <a:chOff x="3969638" y="3203738"/>
          <a:chExt cx="2752725" cy="1152525"/>
        </a:xfrm>
      </xdr:grpSpPr>
      <xdr:grpSp>
        <xdr:nvGrpSpPr>
          <xdr:cNvPr id="50" name="Shape 50" title="Drawing">
            <a:extLst>
              <a:ext uri="{FF2B5EF4-FFF2-40B4-BE49-F238E27FC236}">
                <a16:creationId xmlns:a16="http://schemas.microsoft.com/office/drawing/2014/main" id="{00000000-0008-0000-0300-000032000000}"/>
              </a:ext>
            </a:extLst>
          </xdr:cNvPr>
          <xdr:cNvGrpSpPr/>
        </xdr:nvGrpSpPr>
        <xdr:grpSpPr>
          <a:xfrm>
            <a:off x="3969638" y="3203738"/>
            <a:ext cx="2752725" cy="1152525"/>
            <a:chOff x="3974400" y="3298988"/>
            <a:chExt cx="2743200" cy="962025"/>
          </a:xfrm>
        </xdr:grpSpPr>
        <xdr:sp macro="" textlink="">
          <xdr:nvSpPr>
            <xdr:cNvPr id="7" name="Shape 4">
              <a:extLst>
                <a:ext uri="{FF2B5EF4-FFF2-40B4-BE49-F238E27FC236}">
                  <a16:creationId xmlns:a16="http://schemas.microsoft.com/office/drawing/2014/main" id="{00000000-0008-0000-0300-000007000000}"/>
                </a:ext>
              </a:extLst>
            </xdr:cNvPr>
            <xdr:cNvSpPr/>
          </xdr:nvSpPr>
          <xdr:spPr>
            <a:xfrm>
              <a:off x="3974400" y="3298988"/>
              <a:ext cx="27432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1" name="Shape 51">
              <a:extLst>
                <a:ext uri="{FF2B5EF4-FFF2-40B4-BE49-F238E27FC236}">
                  <a16:creationId xmlns:a16="http://schemas.microsoft.com/office/drawing/2014/main" id="{00000000-0008-0000-0300-000033000000}"/>
                </a:ext>
              </a:extLst>
            </xdr:cNvPr>
            <xdr:cNvCxnSpPr/>
          </xdr:nvCxnSpPr>
          <xdr:spPr>
            <a:xfrm rot="10800000" flipH="1">
              <a:off x="3974400" y="3298988"/>
              <a:ext cx="2743200" cy="962025"/>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5</xdr:col>
      <xdr:colOff>12699</xdr:colOff>
      <xdr:row>14</xdr:row>
      <xdr:rowOff>25399</xdr:rowOff>
    </xdr:from>
    <xdr:ext cx="2635249" cy="1362076"/>
    <xdr:grpSp>
      <xdr:nvGrpSpPr>
        <xdr:cNvPr id="8" name="Shape 2">
          <a:extLst>
            <a:ext uri="{FF2B5EF4-FFF2-40B4-BE49-F238E27FC236}">
              <a16:creationId xmlns:a16="http://schemas.microsoft.com/office/drawing/2014/main" id="{00000000-0008-0000-0300-000008000000}"/>
            </a:ext>
          </a:extLst>
        </xdr:cNvPr>
        <xdr:cNvGrpSpPr/>
      </xdr:nvGrpSpPr>
      <xdr:grpSpPr>
        <a:xfrm>
          <a:off x="6527799" y="4102099"/>
          <a:ext cx="2635249" cy="1362076"/>
          <a:chOff x="4101399" y="2994187"/>
          <a:chExt cx="2635249" cy="1362076"/>
        </a:xfrm>
      </xdr:grpSpPr>
      <xdr:grpSp>
        <xdr:nvGrpSpPr>
          <xdr:cNvPr id="52" name="Shape 52" title="Drawing">
            <a:extLst>
              <a:ext uri="{FF2B5EF4-FFF2-40B4-BE49-F238E27FC236}">
                <a16:creationId xmlns:a16="http://schemas.microsoft.com/office/drawing/2014/main" id="{00000000-0008-0000-0300-000034000000}"/>
              </a:ext>
            </a:extLst>
          </xdr:cNvPr>
          <xdr:cNvGrpSpPr/>
        </xdr:nvGrpSpPr>
        <xdr:grpSpPr>
          <a:xfrm>
            <a:off x="4101399" y="2994187"/>
            <a:ext cx="2635249" cy="1362076"/>
            <a:chOff x="4105663" y="3143556"/>
            <a:chExt cx="2626225" cy="1103169"/>
          </a:xfrm>
        </xdr:grpSpPr>
        <xdr:sp macro="" textlink="">
          <xdr:nvSpPr>
            <xdr:cNvPr id="9" name="Shape 4">
              <a:extLst>
                <a:ext uri="{FF2B5EF4-FFF2-40B4-BE49-F238E27FC236}">
                  <a16:creationId xmlns:a16="http://schemas.microsoft.com/office/drawing/2014/main" id="{00000000-0008-0000-0300-000009000000}"/>
                </a:ext>
              </a:extLst>
            </xdr:cNvPr>
            <xdr:cNvSpPr/>
          </xdr:nvSpPr>
          <xdr:spPr>
            <a:xfrm>
              <a:off x="4232228" y="3313275"/>
              <a:ext cx="2499660" cy="889734"/>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3" name="Shape 53">
              <a:extLst>
                <a:ext uri="{FF2B5EF4-FFF2-40B4-BE49-F238E27FC236}">
                  <a16:creationId xmlns:a16="http://schemas.microsoft.com/office/drawing/2014/main" id="{00000000-0008-0000-0300-000035000000}"/>
                </a:ext>
              </a:extLst>
            </xdr:cNvPr>
            <xdr:cNvCxnSpPr/>
          </xdr:nvCxnSpPr>
          <xdr:spPr>
            <a:xfrm>
              <a:off x="4105663" y="3143556"/>
              <a:ext cx="2626225" cy="1103169"/>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8</xdr:col>
      <xdr:colOff>876299</xdr:colOff>
      <xdr:row>14</xdr:row>
      <xdr:rowOff>165100</xdr:rowOff>
    </xdr:from>
    <xdr:ext cx="2628900" cy="1358900"/>
    <xdr:grpSp>
      <xdr:nvGrpSpPr>
        <xdr:cNvPr id="10" name="Shape 2">
          <a:extLst>
            <a:ext uri="{FF2B5EF4-FFF2-40B4-BE49-F238E27FC236}">
              <a16:creationId xmlns:a16="http://schemas.microsoft.com/office/drawing/2014/main" id="{00000000-0008-0000-0300-00000A000000}"/>
            </a:ext>
          </a:extLst>
        </xdr:cNvPr>
        <xdr:cNvGrpSpPr/>
      </xdr:nvGrpSpPr>
      <xdr:grpSpPr>
        <a:xfrm>
          <a:off x="10020299" y="4241800"/>
          <a:ext cx="2628900" cy="1358900"/>
          <a:chOff x="3874527" y="3203738"/>
          <a:chExt cx="2928798" cy="1163398"/>
        </a:xfrm>
      </xdr:grpSpPr>
      <xdr:grpSp>
        <xdr:nvGrpSpPr>
          <xdr:cNvPr id="54" name="Shape 54" title="Drawing">
            <a:extLst>
              <a:ext uri="{FF2B5EF4-FFF2-40B4-BE49-F238E27FC236}">
                <a16:creationId xmlns:a16="http://schemas.microsoft.com/office/drawing/2014/main" id="{00000000-0008-0000-0300-000036000000}"/>
              </a:ext>
            </a:extLst>
          </xdr:cNvPr>
          <xdr:cNvGrpSpPr/>
        </xdr:nvGrpSpPr>
        <xdr:grpSpPr>
          <a:xfrm>
            <a:off x="3874527" y="3203738"/>
            <a:ext cx="2928798" cy="1163398"/>
            <a:chOff x="-147972" y="9950"/>
            <a:chExt cx="3849897" cy="1898442"/>
          </a:xfrm>
        </xdr:grpSpPr>
        <xdr:sp macro="" textlink="">
          <xdr:nvSpPr>
            <xdr:cNvPr id="11" name="Shape 4">
              <a:extLst>
                <a:ext uri="{FF2B5EF4-FFF2-40B4-BE49-F238E27FC236}">
                  <a16:creationId xmlns:a16="http://schemas.microsoft.com/office/drawing/2014/main" id="{00000000-0008-0000-0300-00000B000000}"/>
                </a:ext>
              </a:extLst>
            </xdr:cNvPr>
            <xdr:cNvSpPr/>
          </xdr:nvSpPr>
          <xdr:spPr>
            <a:xfrm>
              <a:off x="-129375" y="9950"/>
              <a:ext cx="3831300" cy="1880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5" name="Shape 55">
              <a:extLst>
                <a:ext uri="{FF2B5EF4-FFF2-40B4-BE49-F238E27FC236}">
                  <a16:creationId xmlns:a16="http://schemas.microsoft.com/office/drawing/2014/main" id="{00000000-0008-0000-0300-000037000000}"/>
                </a:ext>
              </a:extLst>
            </xdr:cNvPr>
            <xdr:cNvCxnSpPr/>
          </xdr:nvCxnSpPr>
          <xdr:spPr>
            <a:xfrm>
              <a:off x="-129375" y="19900"/>
              <a:ext cx="3775506" cy="1888492"/>
            </a:xfrm>
            <a:prstGeom prst="straightConnector1">
              <a:avLst/>
            </a:prstGeom>
            <a:noFill/>
            <a:ln w="9525" cap="flat" cmpd="sng">
              <a:solidFill>
                <a:srgbClr val="000000"/>
              </a:solidFill>
              <a:prstDash val="solid"/>
              <a:round/>
              <a:headEnd type="none" w="sm" len="sm"/>
              <a:tailEnd type="none" w="sm" len="sm"/>
            </a:ln>
          </xdr:spPr>
        </xdr:cxnSp>
        <xdr:cxnSp macro="">
          <xdr:nvCxnSpPr>
            <xdr:cNvPr id="56" name="Shape 56">
              <a:extLst>
                <a:ext uri="{FF2B5EF4-FFF2-40B4-BE49-F238E27FC236}">
                  <a16:creationId xmlns:a16="http://schemas.microsoft.com/office/drawing/2014/main" id="{00000000-0008-0000-0300-000038000000}"/>
                </a:ext>
              </a:extLst>
            </xdr:cNvPr>
            <xdr:cNvCxnSpPr/>
          </xdr:nvCxnSpPr>
          <xdr:spPr>
            <a:xfrm flipH="1">
              <a:off x="-147972" y="9950"/>
              <a:ext cx="3809997" cy="1898442"/>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12</xdr:col>
      <xdr:colOff>876299</xdr:colOff>
      <xdr:row>14</xdr:row>
      <xdr:rowOff>165100</xdr:rowOff>
    </xdr:from>
    <xdr:ext cx="2628900" cy="1358900"/>
    <xdr:grpSp>
      <xdr:nvGrpSpPr>
        <xdr:cNvPr id="14" name="Shape 2">
          <a:extLst>
            <a:ext uri="{FF2B5EF4-FFF2-40B4-BE49-F238E27FC236}">
              <a16:creationId xmlns:a16="http://schemas.microsoft.com/office/drawing/2014/main" id="{91780A63-19E1-FF43-A0A6-2B86A1972B5E}"/>
            </a:ext>
          </a:extLst>
        </xdr:cNvPr>
        <xdr:cNvGrpSpPr/>
      </xdr:nvGrpSpPr>
      <xdr:grpSpPr>
        <a:xfrm>
          <a:off x="13525499" y="4241800"/>
          <a:ext cx="2628900" cy="1358900"/>
          <a:chOff x="3874527" y="3203738"/>
          <a:chExt cx="2928798" cy="1163398"/>
        </a:xfrm>
      </xdr:grpSpPr>
      <xdr:grpSp>
        <xdr:nvGrpSpPr>
          <xdr:cNvPr id="15" name="Shape 54" title="Drawing">
            <a:extLst>
              <a:ext uri="{FF2B5EF4-FFF2-40B4-BE49-F238E27FC236}">
                <a16:creationId xmlns:a16="http://schemas.microsoft.com/office/drawing/2014/main" id="{7BAFAC5A-6519-E2CA-7BF9-9D2C22A083F5}"/>
              </a:ext>
            </a:extLst>
          </xdr:cNvPr>
          <xdr:cNvGrpSpPr/>
        </xdr:nvGrpSpPr>
        <xdr:grpSpPr>
          <a:xfrm>
            <a:off x="3874527" y="3203738"/>
            <a:ext cx="2928798" cy="1163398"/>
            <a:chOff x="-147972" y="9950"/>
            <a:chExt cx="3849897" cy="1898442"/>
          </a:xfrm>
        </xdr:grpSpPr>
        <xdr:sp macro="" textlink="">
          <xdr:nvSpPr>
            <xdr:cNvPr id="16" name="Shape 4">
              <a:extLst>
                <a:ext uri="{FF2B5EF4-FFF2-40B4-BE49-F238E27FC236}">
                  <a16:creationId xmlns:a16="http://schemas.microsoft.com/office/drawing/2014/main" id="{8168046E-643E-45C1-D23E-011A6EE67541}"/>
                </a:ext>
              </a:extLst>
            </xdr:cNvPr>
            <xdr:cNvSpPr/>
          </xdr:nvSpPr>
          <xdr:spPr>
            <a:xfrm>
              <a:off x="-129375" y="9950"/>
              <a:ext cx="3831300" cy="1880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7" name="Shape 55">
              <a:extLst>
                <a:ext uri="{FF2B5EF4-FFF2-40B4-BE49-F238E27FC236}">
                  <a16:creationId xmlns:a16="http://schemas.microsoft.com/office/drawing/2014/main" id="{B00D8CF5-30A5-E858-5A21-F11ABCF05E31}"/>
                </a:ext>
              </a:extLst>
            </xdr:cNvPr>
            <xdr:cNvCxnSpPr/>
          </xdr:nvCxnSpPr>
          <xdr:spPr>
            <a:xfrm>
              <a:off x="-129375" y="19900"/>
              <a:ext cx="3775506" cy="1888492"/>
            </a:xfrm>
            <a:prstGeom prst="straightConnector1">
              <a:avLst/>
            </a:prstGeom>
            <a:noFill/>
            <a:ln w="9525" cap="flat" cmpd="sng">
              <a:solidFill>
                <a:srgbClr val="000000"/>
              </a:solidFill>
              <a:prstDash val="solid"/>
              <a:round/>
              <a:headEnd type="none" w="sm" len="sm"/>
              <a:tailEnd type="none" w="sm" len="sm"/>
            </a:ln>
          </xdr:spPr>
        </xdr:cxnSp>
        <xdr:cxnSp macro="">
          <xdr:nvCxnSpPr>
            <xdr:cNvPr id="18" name="Shape 56">
              <a:extLst>
                <a:ext uri="{FF2B5EF4-FFF2-40B4-BE49-F238E27FC236}">
                  <a16:creationId xmlns:a16="http://schemas.microsoft.com/office/drawing/2014/main" id="{DE36C941-F2A0-83BE-AF23-73BBBF826ECE}"/>
                </a:ext>
              </a:extLst>
            </xdr:cNvPr>
            <xdr:cNvCxnSpPr/>
          </xdr:nvCxnSpPr>
          <xdr:spPr>
            <a:xfrm flipH="1">
              <a:off x="-147972" y="9950"/>
              <a:ext cx="3809997" cy="1898442"/>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2990850</xdr:colOff>
      <xdr:row>14</xdr:row>
      <xdr:rowOff>12700</xdr:rowOff>
    </xdr:from>
    <xdr:ext cx="2914650" cy="1422402"/>
    <xdr:grpSp>
      <xdr:nvGrpSpPr>
        <xdr:cNvPr id="2" name="Shape 2">
          <a:extLst>
            <a:ext uri="{FF2B5EF4-FFF2-40B4-BE49-F238E27FC236}">
              <a16:creationId xmlns:a16="http://schemas.microsoft.com/office/drawing/2014/main" id="{4C8767BF-BE6F-2241-A5E3-633C82CA736A}"/>
            </a:ext>
          </a:extLst>
        </xdr:cNvPr>
        <xdr:cNvGrpSpPr/>
      </xdr:nvGrpSpPr>
      <xdr:grpSpPr>
        <a:xfrm>
          <a:off x="2990850" y="4089400"/>
          <a:ext cx="2914650" cy="1422402"/>
          <a:chOff x="3888675" y="3010063"/>
          <a:chExt cx="2914650" cy="1422402"/>
        </a:xfrm>
      </xdr:grpSpPr>
      <xdr:grpSp>
        <xdr:nvGrpSpPr>
          <xdr:cNvPr id="3" name="Shape 46" title="Drawing">
            <a:extLst>
              <a:ext uri="{FF2B5EF4-FFF2-40B4-BE49-F238E27FC236}">
                <a16:creationId xmlns:a16="http://schemas.microsoft.com/office/drawing/2014/main" id="{EC058488-7802-14B3-E004-49D6919D0433}"/>
              </a:ext>
            </a:extLst>
          </xdr:cNvPr>
          <xdr:cNvGrpSpPr/>
        </xdr:nvGrpSpPr>
        <xdr:grpSpPr>
          <a:xfrm>
            <a:off x="3888675" y="3010063"/>
            <a:ext cx="2914650" cy="1422402"/>
            <a:chOff x="3883913" y="3156414"/>
            <a:chExt cx="2924175" cy="1152028"/>
          </a:xfrm>
        </xdr:grpSpPr>
        <xdr:sp macro="" textlink="">
          <xdr:nvSpPr>
            <xdr:cNvPr id="4" name="Shape 4">
              <a:extLst>
                <a:ext uri="{FF2B5EF4-FFF2-40B4-BE49-F238E27FC236}">
                  <a16:creationId xmlns:a16="http://schemas.microsoft.com/office/drawing/2014/main" id="{1B06C675-FACA-82B0-69A4-E119A55A8520}"/>
                </a:ext>
              </a:extLst>
            </xdr:cNvPr>
            <xdr:cNvSpPr/>
          </xdr:nvSpPr>
          <xdr:spPr>
            <a:xfrm>
              <a:off x="3883913" y="3313275"/>
              <a:ext cx="2924175" cy="933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47">
              <a:extLst>
                <a:ext uri="{FF2B5EF4-FFF2-40B4-BE49-F238E27FC236}">
                  <a16:creationId xmlns:a16="http://schemas.microsoft.com/office/drawing/2014/main" id="{8548FCE7-544F-C1C1-360A-0965B31AC3A6}"/>
                </a:ext>
              </a:extLst>
            </xdr:cNvPr>
            <xdr:cNvCxnSpPr/>
          </xdr:nvCxnSpPr>
          <xdr:spPr>
            <a:xfrm>
              <a:off x="3890284" y="3156414"/>
              <a:ext cx="2650233" cy="1152028"/>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1</xdr:col>
      <xdr:colOff>12700</xdr:colOff>
      <xdr:row>13</xdr:row>
      <xdr:rowOff>215901</xdr:rowOff>
    </xdr:from>
    <xdr:ext cx="2616200" cy="1460501"/>
    <xdr:grpSp>
      <xdr:nvGrpSpPr>
        <xdr:cNvPr id="6" name="Shape 2">
          <a:extLst>
            <a:ext uri="{FF2B5EF4-FFF2-40B4-BE49-F238E27FC236}">
              <a16:creationId xmlns:a16="http://schemas.microsoft.com/office/drawing/2014/main" id="{60CE5F09-4923-8B48-831A-D1A5E66F7E9A}"/>
            </a:ext>
          </a:extLst>
        </xdr:cNvPr>
        <xdr:cNvGrpSpPr/>
      </xdr:nvGrpSpPr>
      <xdr:grpSpPr>
        <a:xfrm>
          <a:off x="3009900" y="4038601"/>
          <a:ext cx="2616200" cy="1460501"/>
          <a:chOff x="3860100" y="3170401"/>
          <a:chExt cx="2971800" cy="1286313"/>
        </a:xfrm>
      </xdr:grpSpPr>
      <xdr:grpSp>
        <xdr:nvGrpSpPr>
          <xdr:cNvPr id="7" name="Shape 48" title="Drawing">
            <a:extLst>
              <a:ext uri="{FF2B5EF4-FFF2-40B4-BE49-F238E27FC236}">
                <a16:creationId xmlns:a16="http://schemas.microsoft.com/office/drawing/2014/main" id="{5C10915C-022E-4A98-5079-4908909CE188}"/>
              </a:ext>
            </a:extLst>
          </xdr:cNvPr>
          <xdr:cNvGrpSpPr/>
        </xdr:nvGrpSpPr>
        <xdr:grpSpPr>
          <a:xfrm>
            <a:off x="3860100" y="3170401"/>
            <a:ext cx="2971800" cy="1286313"/>
            <a:chOff x="3936300" y="3298988"/>
            <a:chExt cx="2819400" cy="1014981"/>
          </a:xfrm>
        </xdr:grpSpPr>
        <xdr:sp macro="" textlink="">
          <xdr:nvSpPr>
            <xdr:cNvPr id="8" name="Shape 4">
              <a:extLst>
                <a:ext uri="{FF2B5EF4-FFF2-40B4-BE49-F238E27FC236}">
                  <a16:creationId xmlns:a16="http://schemas.microsoft.com/office/drawing/2014/main" id="{D567F09A-3AE0-6309-184C-A16F096D64C6}"/>
                </a:ext>
              </a:extLst>
            </xdr:cNvPr>
            <xdr:cNvSpPr/>
          </xdr:nvSpPr>
          <xdr:spPr>
            <a:xfrm>
              <a:off x="3936300" y="3298988"/>
              <a:ext cx="28194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49">
              <a:extLst>
                <a:ext uri="{FF2B5EF4-FFF2-40B4-BE49-F238E27FC236}">
                  <a16:creationId xmlns:a16="http://schemas.microsoft.com/office/drawing/2014/main" id="{1C60EFB4-D53E-8690-45DB-7B307E2EEEEB}"/>
                </a:ext>
              </a:extLst>
            </xdr:cNvPr>
            <xdr:cNvCxnSpPr/>
          </xdr:nvCxnSpPr>
          <xdr:spPr>
            <a:xfrm flipV="1">
              <a:off x="3949986" y="3334291"/>
              <a:ext cx="2792027" cy="979678"/>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4</xdr:col>
      <xdr:colOff>850901</xdr:colOff>
      <xdr:row>14</xdr:row>
      <xdr:rowOff>38100</xdr:rowOff>
    </xdr:from>
    <xdr:ext cx="2654300" cy="1333500"/>
    <xdr:grpSp>
      <xdr:nvGrpSpPr>
        <xdr:cNvPr id="10" name="Shape 2">
          <a:extLst>
            <a:ext uri="{FF2B5EF4-FFF2-40B4-BE49-F238E27FC236}">
              <a16:creationId xmlns:a16="http://schemas.microsoft.com/office/drawing/2014/main" id="{B84CEC1B-461F-5F4B-A5D0-34E5528DDA8B}"/>
            </a:ext>
          </a:extLst>
        </xdr:cNvPr>
        <xdr:cNvGrpSpPr/>
      </xdr:nvGrpSpPr>
      <xdr:grpSpPr>
        <a:xfrm>
          <a:off x="6489701" y="4114800"/>
          <a:ext cx="2654300" cy="1333500"/>
          <a:chOff x="3969638" y="3203738"/>
          <a:chExt cx="2752725" cy="1152525"/>
        </a:xfrm>
      </xdr:grpSpPr>
      <xdr:grpSp>
        <xdr:nvGrpSpPr>
          <xdr:cNvPr id="11" name="Shape 50" title="Drawing">
            <a:extLst>
              <a:ext uri="{FF2B5EF4-FFF2-40B4-BE49-F238E27FC236}">
                <a16:creationId xmlns:a16="http://schemas.microsoft.com/office/drawing/2014/main" id="{53771CBB-0B13-A335-2726-D84954B381B4}"/>
              </a:ext>
            </a:extLst>
          </xdr:cNvPr>
          <xdr:cNvGrpSpPr/>
        </xdr:nvGrpSpPr>
        <xdr:grpSpPr>
          <a:xfrm>
            <a:off x="3969638" y="3203738"/>
            <a:ext cx="2752725" cy="1152525"/>
            <a:chOff x="3974400" y="3298988"/>
            <a:chExt cx="2743200" cy="962025"/>
          </a:xfrm>
        </xdr:grpSpPr>
        <xdr:sp macro="" textlink="">
          <xdr:nvSpPr>
            <xdr:cNvPr id="12" name="Shape 4">
              <a:extLst>
                <a:ext uri="{FF2B5EF4-FFF2-40B4-BE49-F238E27FC236}">
                  <a16:creationId xmlns:a16="http://schemas.microsoft.com/office/drawing/2014/main" id="{CEB83062-ED5F-EF76-52AC-8D14CBF4F651}"/>
                </a:ext>
              </a:extLst>
            </xdr:cNvPr>
            <xdr:cNvSpPr/>
          </xdr:nvSpPr>
          <xdr:spPr>
            <a:xfrm>
              <a:off x="3974400" y="3298988"/>
              <a:ext cx="27432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3" name="Shape 51">
              <a:extLst>
                <a:ext uri="{FF2B5EF4-FFF2-40B4-BE49-F238E27FC236}">
                  <a16:creationId xmlns:a16="http://schemas.microsoft.com/office/drawing/2014/main" id="{27FCA60E-BEA4-D550-CF0A-B19B6BEC6792}"/>
                </a:ext>
              </a:extLst>
            </xdr:cNvPr>
            <xdr:cNvCxnSpPr/>
          </xdr:nvCxnSpPr>
          <xdr:spPr>
            <a:xfrm rot="10800000" flipH="1">
              <a:off x="3974400" y="3298988"/>
              <a:ext cx="2743200" cy="962025"/>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5</xdr:col>
      <xdr:colOff>12699</xdr:colOff>
      <xdr:row>14</xdr:row>
      <xdr:rowOff>25399</xdr:rowOff>
    </xdr:from>
    <xdr:ext cx="2635249" cy="1362076"/>
    <xdr:grpSp>
      <xdr:nvGrpSpPr>
        <xdr:cNvPr id="14" name="Shape 2">
          <a:extLst>
            <a:ext uri="{FF2B5EF4-FFF2-40B4-BE49-F238E27FC236}">
              <a16:creationId xmlns:a16="http://schemas.microsoft.com/office/drawing/2014/main" id="{224BF15E-4A81-4F4E-9AD3-0E0F3FF5F863}"/>
            </a:ext>
          </a:extLst>
        </xdr:cNvPr>
        <xdr:cNvGrpSpPr/>
      </xdr:nvGrpSpPr>
      <xdr:grpSpPr>
        <a:xfrm>
          <a:off x="6527799" y="4102099"/>
          <a:ext cx="2635249" cy="1362076"/>
          <a:chOff x="4101399" y="2994187"/>
          <a:chExt cx="2635249" cy="1362076"/>
        </a:xfrm>
      </xdr:grpSpPr>
      <xdr:grpSp>
        <xdr:nvGrpSpPr>
          <xdr:cNvPr id="15" name="Shape 52" title="Drawing">
            <a:extLst>
              <a:ext uri="{FF2B5EF4-FFF2-40B4-BE49-F238E27FC236}">
                <a16:creationId xmlns:a16="http://schemas.microsoft.com/office/drawing/2014/main" id="{51BC635E-0465-4E66-C8D7-551B0B11A8AF}"/>
              </a:ext>
            </a:extLst>
          </xdr:cNvPr>
          <xdr:cNvGrpSpPr/>
        </xdr:nvGrpSpPr>
        <xdr:grpSpPr>
          <a:xfrm>
            <a:off x="4101399" y="2994187"/>
            <a:ext cx="2635249" cy="1362076"/>
            <a:chOff x="4105663" y="3143556"/>
            <a:chExt cx="2626225" cy="1103169"/>
          </a:xfrm>
        </xdr:grpSpPr>
        <xdr:sp macro="" textlink="">
          <xdr:nvSpPr>
            <xdr:cNvPr id="16" name="Shape 4">
              <a:extLst>
                <a:ext uri="{FF2B5EF4-FFF2-40B4-BE49-F238E27FC236}">
                  <a16:creationId xmlns:a16="http://schemas.microsoft.com/office/drawing/2014/main" id="{F1DE6168-14EB-02D2-6031-6EAD4C893DF9}"/>
                </a:ext>
              </a:extLst>
            </xdr:cNvPr>
            <xdr:cNvSpPr/>
          </xdr:nvSpPr>
          <xdr:spPr>
            <a:xfrm>
              <a:off x="4232228" y="3313275"/>
              <a:ext cx="2499660" cy="889734"/>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7" name="Shape 53">
              <a:extLst>
                <a:ext uri="{FF2B5EF4-FFF2-40B4-BE49-F238E27FC236}">
                  <a16:creationId xmlns:a16="http://schemas.microsoft.com/office/drawing/2014/main" id="{99071CC9-2636-968B-110A-CDAFBF9A70AB}"/>
                </a:ext>
              </a:extLst>
            </xdr:cNvPr>
            <xdr:cNvCxnSpPr/>
          </xdr:nvCxnSpPr>
          <xdr:spPr>
            <a:xfrm>
              <a:off x="4105663" y="3143556"/>
              <a:ext cx="2626225" cy="1103169"/>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8</xdr:col>
      <xdr:colOff>876299</xdr:colOff>
      <xdr:row>14</xdr:row>
      <xdr:rowOff>165100</xdr:rowOff>
    </xdr:from>
    <xdr:ext cx="2628900" cy="1358900"/>
    <xdr:grpSp>
      <xdr:nvGrpSpPr>
        <xdr:cNvPr id="18" name="Shape 2">
          <a:extLst>
            <a:ext uri="{FF2B5EF4-FFF2-40B4-BE49-F238E27FC236}">
              <a16:creationId xmlns:a16="http://schemas.microsoft.com/office/drawing/2014/main" id="{BB6DB4D9-C509-7346-843D-5F2E01CA77FA}"/>
            </a:ext>
          </a:extLst>
        </xdr:cNvPr>
        <xdr:cNvGrpSpPr/>
      </xdr:nvGrpSpPr>
      <xdr:grpSpPr>
        <a:xfrm>
          <a:off x="10020299" y="4241800"/>
          <a:ext cx="2628900" cy="1358900"/>
          <a:chOff x="3874527" y="3203738"/>
          <a:chExt cx="2928798" cy="1163398"/>
        </a:xfrm>
      </xdr:grpSpPr>
      <xdr:grpSp>
        <xdr:nvGrpSpPr>
          <xdr:cNvPr id="19" name="Shape 54" title="Drawing">
            <a:extLst>
              <a:ext uri="{FF2B5EF4-FFF2-40B4-BE49-F238E27FC236}">
                <a16:creationId xmlns:a16="http://schemas.microsoft.com/office/drawing/2014/main" id="{1F71053F-E6DB-4386-F4D5-95F5DE533FB0}"/>
              </a:ext>
            </a:extLst>
          </xdr:cNvPr>
          <xdr:cNvGrpSpPr/>
        </xdr:nvGrpSpPr>
        <xdr:grpSpPr>
          <a:xfrm>
            <a:off x="3874527" y="3203738"/>
            <a:ext cx="2928798" cy="1163398"/>
            <a:chOff x="-147972" y="9950"/>
            <a:chExt cx="3849897" cy="1898442"/>
          </a:xfrm>
        </xdr:grpSpPr>
        <xdr:sp macro="" textlink="">
          <xdr:nvSpPr>
            <xdr:cNvPr id="20" name="Shape 4">
              <a:extLst>
                <a:ext uri="{FF2B5EF4-FFF2-40B4-BE49-F238E27FC236}">
                  <a16:creationId xmlns:a16="http://schemas.microsoft.com/office/drawing/2014/main" id="{EF0C7C0E-8419-8BAB-9F31-8D44D52AFDE2}"/>
                </a:ext>
              </a:extLst>
            </xdr:cNvPr>
            <xdr:cNvSpPr/>
          </xdr:nvSpPr>
          <xdr:spPr>
            <a:xfrm>
              <a:off x="-129375" y="9950"/>
              <a:ext cx="3831300" cy="1880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1" name="Shape 55">
              <a:extLst>
                <a:ext uri="{FF2B5EF4-FFF2-40B4-BE49-F238E27FC236}">
                  <a16:creationId xmlns:a16="http://schemas.microsoft.com/office/drawing/2014/main" id="{AD3872F2-F6FB-F0D6-C363-85FAE950C5BB}"/>
                </a:ext>
              </a:extLst>
            </xdr:cNvPr>
            <xdr:cNvCxnSpPr/>
          </xdr:nvCxnSpPr>
          <xdr:spPr>
            <a:xfrm>
              <a:off x="-129375" y="19900"/>
              <a:ext cx="3775506" cy="1888492"/>
            </a:xfrm>
            <a:prstGeom prst="straightConnector1">
              <a:avLst/>
            </a:prstGeom>
            <a:noFill/>
            <a:ln w="9525" cap="flat" cmpd="sng">
              <a:solidFill>
                <a:srgbClr val="000000"/>
              </a:solidFill>
              <a:prstDash val="solid"/>
              <a:round/>
              <a:headEnd type="none" w="sm" len="sm"/>
              <a:tailEnd type="none" w="sm" len="sm"/>
            </a:ln>
          </xdr:spPr>
        </xdr:cxnSp>
        <xdr:cxnSp macro="">
          <xdr:nvCxnSpPr>
            <xdr:cNvPr id="22" name="Shape 56">
              <a:extLst>
                <a:ext uri="{FF2B5EF4-FFF2-40B4-BE49-F238E27FC236}">
                  <a16:creationId xmlns:a16="http://schemas.microsoft.com/office/drawing/2014/main" id="{FE9778C4-32CB-8BCF-B0EC-89228AF2C778}"/>
                </a:ext>
              </a:extLst>
            </xdr:cNvPr>
            <xdr:cNvCxnSpPr/>
          </xdr:nvCxnSpPr>
          <xdr:spPr>
            <a:xfrm flipH="1">
              <a:off x="-147972" y="9950"/>
              <a:ext cx="3809997" cy="1898442"/>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12</xdr:col>
      <xdr:colOff>876299</xdr:colOff>
      <xdr:row>14</xdr:row>
      <xdr:rowOff>165100</xdr:rowOff>
    </xdr:from>
    <xdr:ext cx="2628900" cy="1358900"/>
    <xdr:grpSp>
      <xdr:nvGrpSpPr>
        <xdr:cNvPr id="23" name="Shape 2">
          <a:extLst>
            <a:ext uri="{FF2B5EF4-FFF2-40B4-BE49-F238E27FC236}">
              <a16:creationId xmlns:a16="http://schemas.microsoft.com/office/drawing/2014/main" id="{18F364DC-9B61-2E4B-8D07-42A573190943}"/>
            </a:ext>
          </a:extLst>
        </xdr:cNvPr>
        <xdr:cNvGrpSpPr/>
      </xdr:nvGrpSpPr>
      <xdr:grpSpPr>
        <a:xfrm>
          <a:off x="13525499" y="4241800"/>
          <a:ext cx="2628900" cy="1358900"/>
          <a:chOff x="3874527" y="3203738"/>
          <a:chExt cx="2928798" cy="1163398"/>
        </a:xfrm>
      </xdr:grpSpPr>
      <xdr:grpSp>
        <xdr:nvGrpSpPr>
          <xdr:cNvPr id="24" name="Shape 54" title="Drawing">
            <a:extLst>
              <a:ext uri="{FF2B5EF4-FFF2-40B4-BE49-F238E27FC236}">
                <a16:creationId xmlns:a16="http://schemas.microsoft.com/office/drawing/2014/main" id="{1545F6ED-04D2-7585-5015-DAEC8F80139A}"/>
              </a:ext>
            </a:extLst>
          </xdr:cNvPr>
          <xdr:cNvGrpSpPr/>
        </xdr:nvGrpSpPr>
        <xdr:grpSpPr>
          <a:xfrm>
            <a:off x="3874527" y="3203738"/>
            <a:ext cx="2928798" cy="1163398"/>
            <a:chOff x="-147972" y="9950"/>
            <a:chExt cx="3849897" cy="1898442"/>
          </a:xfrm>
        </xdr:grpSpPr>
        <xdr:sp macro="" textlink="">
          <xdr:nvSpPr>
            <xdr:cNvPr id="25" name="Shape 4">
              <a:extLst>
                <a:ext uri="{FF2B5EF4-FFF2-40B4-BE49-F238E27FC236}">
                  <a16:creationId xmlns:a16="http://schemas.microsoft.com/office/drawing/2014/main" id="{ADC9EEBB-7054-3728-186B-3B663EDE4651}"/>
                </a:ext>
              </a:extLst>
            </xdr:cNvPr>
            <xdr:cNvSpPr/>
          </xdr:nvSpPr>
          <xdr:spPr>
            <a:xfrm>
              <a:off x="-129375" y="9950"/>
              <a:ext cx="3831300" cy="1880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6" name="Shape 55">
              <a:extLst>
                <a:ext uri="{FF2B5EF4-FFF2-40B4-BE49-F238E27FC236}">
                  <a16:creationId xmlns:a16="http://schemas.microsoft.com/office/drawing/2014/main" id="{EFC2172B-1014-84D6-28D8-7D808DEA94A5}"/>
                </a:ext>
              </a:extLst>
            </xdr:cNvPr>
            <xdr:cNvCxnSpPr/>
          </xdr:nvCxnSpPr>
          <xdr:spPr>
            <a:xfrm>
              <a:off x="-129375" y="19900"/>
              <a:ext cx="3775506" cy="1888492"/>
            </a:xfrm>
            <a:prstGeom prst="straightConnector1">
              <a:avLst/>
            </a:prstGeom>
            <a:noFill/>
            <a:ln w="9525" cap="flat" cmpd="sng">
              <a:solidFill>
                <a:srgbClr val="000000"/>
              </a:solidFill>
              <a:prstDash val="solid"/>
              <a:round/>
              <a:headEnd type="none" w="sm" len="sm"/>
              <a:tailEnd type="none" w="sm" len="sm"/>
            </a:ln>
          </xdr:spPr>
        </xdr:cxnSp>
        <xdr:cxnSp macro="">
          <xdr:nvCxnSpPr>
            <xdr:cNvPr id="27" name="Shape 56">
              <a:extLst>
                <a:ext uri="{FF2B5EF4-FFF2-40B4-BE49-F238E27FC236}">
                  <a16:creationId xmlns:a16="http://schemas.microsoft.com/office/drawing/2014/main" id="{D8B8942C-79A9-5001-B9BA-430351164005}"/>
                </a:ext>
              </a:extLst>
            </xdr:cNvPr>
            <xdr:cNvCxnSpPr/>
          </xdr:nvCxnSpPr>
          <xdr:spPr>
            <a:xfrm flipH="1">
              <a:off x="-147972" y="9950"/>
              <a:ext cx="3809997" cy="1898442"/>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2990850</xdr:colOff>
      <xdr:row>14</xdr:row>
      <xdr:rowOff>12700</xdr:rowOff>
    </xdr:from>
    <xdr:ext cx="2914650" cy="1422402"/>
    <xdr:grpSp>
      <xdr:nvGrpSpPr>
        <xdr:cNvPr id="2" name="Shape 2">
          <a:extLst>
            <a:ext uri="{FF2B5EF4-FFF2-40B4-BE49-F238E27FC236}">
              <a16:creationId xmlns:a16="http://schemas.microsoft.com/office/drawing/2014/main" id="{5B3412CE-2003-CE43-B73E-A99C894390A5}"/>
            </a:ext>
          </a:extLst>
        </xdr:cNvPr>
        <xdr:cNvGrpSpPr/>
      </xdr:nvGrpSpPr>
      <xdr:grpSpPr>
        <a:xfrm>
          <a:off x="2990850" y="4089400"/>
          <a:ext cx="2914650" cy="1422402"/>
          <a:chOff x="3888675" y="3010063"/>
          <a:chExt cx="2914650" cy="1422402"/>
        </a:xfrm>
      </xdr:grpSpPr>
      <xdr:grpSp>
        <xdr:nvGrpSpPr>
          <xdr:cNvPr id="3" name="Shape 46" title="Drawing">
            <a:extLst>
              <a:ext uri="{FF2B5EF4-FFF2-40B4-BE49-F238E27FC236}">
                <a16:creationId xmlns:a16="http://schemas.microsoft.com/office/drawing/2014/main" id="{F0DE0035-68C1-50DA-673C-2209244CB08C}"/>
              </a:ext>
            </a:extLst>
          </xdr:cNvPr>
          <xdr:cNvGrpSpPr/>
        </xdr:nvGrpSpPr>
        <xdr:grpSpPr>
          <a:xfrm>
            <a:off x="3888675" y="3010063"/>
            <a:ext cx="2914650" cy="1422402"/>
            <a:chOff x="3883913" y="3156414"/>
            <a:chExt cx="2924175" cy="1152028"/>
          </a:xfrm>
        </xdr:grpSpPr>
        <xdr:sp macro="" textlink="">
          <xdr:nvSpPr>
            <xdr:cNvPr id="4" name="Shape 4">
              <a:extLst>
                <a:ext uri="{FF2B5EF4-FFF2-40B4-BE49-F238E27FC236}">
                  <a16:creationId xmlns:a16="http://schemas.microsoft.com/office/drawing/2014/main" id="{087BDC09-6C3F-5894-FC85-E1683D2DC8D2}"/>
                </a:ext>
              </a:extLst>
            </xdr:cNvPr>
            <xdr:cNvSpPr/>
          </xdr:nvSpPr>
          <xdr:spPr>
            <a:xfrm>
              <a:off x="3883913" y="3313275"/>
              <a:ext cx="2924175" cy="933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47">
              <a:extLst>
                <a:ext uri="{FF2B5EF4-FFF2-40B4-BE49-F238E27FC236}">
                  <a16:creationId xmlns:a16="http://schemas.microsoft.com/office/drawing/2014/main" id="{8BEDD6F3-34A7-C0BC-BC40-38E4AAD07D22}"/>
                </a:ext>
              </a:extLst>
            </xdr:cNvPr>
            <xdr:cNvCxnSpPr/>
          </xdr:nvCxnSpPr>
          <xdr:spPr>
            <a:xfrm>
              <a:off x="3890284" y="3156414"/>
              <a:ext cx="2650233" cy="1152028"/>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1</xdr:col>
      <xdr:colOff>12700</xdr:colOff>
      <xdr:row>13</xdr:row>
      <xdr:rowOff>215901</xdr:rowOff>
    </xdr:from>
    <xdr:ext cx="2616200" cy="1460501"/>
    <xdr:grpSp>
      <xdr:nvGrpSpPr>
        <xdr:cNvPr id="6" name="Shape 2">
          <a:extLst>
            <a:ext uri="{FF2B5EF4-FFF2-40B4-BE49-F238E27FC236}">
              <a16:creationId xmlns:a16="http://schemas.microsoft.com/office/drawing/2014/main" id="{FAD60A1B-B65A-804F-BD82-DEB7BE9606CC}"/>
            </a:ext>
          </a:extLst>
        </xdr:cNvPr>
        <xdr:cNvGrpSpPr/>
      </xdr:nvGrpSpPr>
      <xdr:grpSpPr>
        <a:xfrm>
          <a:off x="3009900" y="4038601"/>
          <a:ext cx="2616200" cy="1460501"/>
          <a:chOff x="3860100" y="3170401"/>
          <a:chExt cx="2971800" cy="1286313"/>
        </a:xfrm>
      </xdr:grpSpPr>
      <xdr:grpSp>
        <xdr:nvGrpSpPr>
          <xdr:cNvPr id="7" name="Shape 48" title="Drawing">
            <a:extLst>
              <a:ext uri="{FF2B5EF4-FFF2-40B4-BE49-F238E27FC236}">
                <a16:creationId xmlns:a16="http://schemas.microsoft.com/office/drawing/2014/main" id="{D98F01E9-CDA8-0D89-6D6D-E82AB1722B83}"/>
              </a:ext>
            </a:extLst>
          </xdr:cNvPr>
          <xdr:cNvGrpSpPr/>
        </xdr:nvGrpSpPr>
        <xdr:grpSpPr>
          <a:xfrm>
            <a:off x="3860100" y="3170401"/>
            <a:ext cx="2971800" cy="1286313"/>
            <a:chOff x="3936300" y="3298988"/>
            <a:chExt cx="2819400" cy="1014981"/>
          </a:xfrm>
        </xdr:grpSpPr>
        <xdr:sp macro="" textlink="">
          <xdr:nvSpPr>
            <xdr:cNvPr id="8" name="Shape 4">
              <a:extLst>
                <a:ext uri="{FF2B5EF4-FFF2-40B4-BE49-F238E27FC236}">
                  <a16:creationId xmlns:a16="http://schemas.microsoft.com/office/drawing/2014/main" id="{90094160-9C62-76EF-959C-F93E00C12287}"/>
                </a:ext>
              </a:extLst>
            </xdr:cNvPr>
            <xdr:cNvSpPr/>
          </xdr:nvSpPr>
          <xdr:spPr>
            <a:xfrm>
              <a:off x="3936300" y="3298988"/>
              <a:ext cx="28194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49">
              <a:extLst>
                <a:ext uri="{FF2B5EF4-FFF2-40B4-BE49-F238E27FC236}">
                  <a16:creationId xmlns:a16="http://schemas.microsoft.com/office/drawing/2014/main" id="{2969E9D4-57EB-9340-00B3-16DE37675AC4}"/>
                </a:ext>
              </a:extLst>
            </xdr:cNvPr>
            <xdr:cNvCxnSpPr/>
          </xdr:nvCxnSpPr>
          <xdr:spPr>
            <a:xfrm flipV="1">
              <a:off x="3949986" y="3334291"/>
              <a:ext cx="2792027" cy="979678"/>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4</xdr:col>
      <xdr:colOff>850901</xdr:colOff>
      <xdr:row>14</xdr:row>
      <xdr:rowOff>38100</xdr:rowOff>
    </xdr:from>
    <xdr:ext cx="2654300" cy="1333500"/>
    <xdr:grpSp>
      <xdr:nvGrpSpPr>
        <xdr:cNvPr id="10" name="Shape 2">
          <a:extLst>
            <a:ext uri="{FF2B5EF4-FFF2-40B4-BE49-F238E27FC236}">
              <a16:creationId xmlns:a16="http://schemas.microsoft.com/office/drawing/2014/main" id="{1E3E20FA-2D03-9149-9A1C-C1BC5DA20823}"/>
            </a:ext>
          </a:extLst>
        </xdr:cNvPr>
        <xdr:cNvGrpSpPr/>
      </xdr:nvGrpSpPr>
      <xdr:grpSpPr>
        <a:xfrm>
          <a:off x="6489701" y="4114800"/>
          <a:ext cx="2654300" cy="1333500"/>
          <a:chOff x="3969638" y="3203738"/>
          <a:chExt cx="2752725" cy="1152525"/>
        </a:xfrm>
      </xdr:grpSpPr>
      <xdr:grpSp>
        <xdr:nvGrpSpPr>
          <xdr:cNvPr id="11" name="Shape 50" title="Drawing">
            <a:extLst>
              <a:ext uri="{FF2B5EF4-FFF2-40B4-BE49-F238E27FC236}">
                <a16:creationId xmlns:a16="http://schemas.microsoft.com/office/drawing/2014/main" id="{902B94F6-B580-EE86-FD36-383EA1E2CFA6}"/>
              </a:ext>
            </a:extLst>
          </xdr:cNvPr>
          <xdr:cNvGrpSpPr/>
        </xdr:nvGrpSpPr>
        <xdr:grpSpPr>
          <a:xfrm>
            <a:off x="3969638" y="3203738"/>
            <a:ext cx="2752725" cy="1152525"/>
            <a:chOff x="3974400" y="3298988"/>
            <a:chExt cx="2743200" cy="962025"/>
          </a:xfrm>
        </xdr:grpSpPr>
        <xdr:sp macro="" textlink="">
          <xdr:nvSpPr>
            <xdr:cNvPr id="12" name="Shape 4">
              <a:extLst>
                <a:ext uri="{FF2B5EF4-FFF2-40B4-BE49-F238E27FC236}">
                  <a16:creationId xmlns:a16="http://schemas.microsoft.com/office/drawing/2014/main" id="{C1D7DAE9-0450-EA1D-D2CD-A3B2485E87DB}"/>
                </a:ext>
              </a:extLst>
            </xdr:cNvPr>
            <xdr:cNvSpPr/>
          </xdr:nvSpPr>
          <xdr:spPr>
            <a:xfrm>
              <a:off x="3974400" y="3298988"/>
              <a:ext cx="2743200" cy="962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3" name="Shape 51">
              <a:extLst>
                <a:ext uri="{FF2B5EF4-FFF2-40B4-BE49-F238E27FC236}">
                  <a16:creationId xmlns:a16="http://schemas.microsoft.com/office/drawing/2014/main" id="{541112EA-BCD3-8DA7-55C1-11FF6016CCAD}"/>
                </a:ext>
              </a:extLst>
            </xdr:cNvPr>
            <xdr:cNvCxnSpPr/>
          </xdr:nvCxnSpPr>
          <xdr:spPr>
            <a:xfrm rot="10800000" flipH="1">
              <a:off x="3974400" y="3298988"/>
              <a:ext cx="2743200" cy="962025"/>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5</xdr:col>
      <xdr:colOff>12699</xdr:colOff>
      <xdr:row>14</xdr:row>
      <xdr:rowOff>25399</xdr:rowOff>
    </xdr:from>
    <xdr:ext cx="2635249" cy="1362076"/>
    <xdr:grpSp>
      <xdr:nvGrpSpPr>
        <xdr:cNvPr id="14" name="Shape 2">
          <a:extLst>
            <a:ext uri="{FF2B5EF4-FFF2-40B4-BE49-F238E27FC236}">
              <a16:creationId xmlns:a16="http://schemas.microsoft.com/office/drawing/2014/main" id="{7A107D54-1AAC-1843-818D-B5F61868DD49}"/>
            </a:ext>
          </a:extLst>
        </xdr:cNvPr>
        <xdr:cNvGrpSpPr/>
      </xdr:nvGrpSpPr>
      <xdr:grpSpPr>
        <a:xfrm>
          <a:off x="6527799" y="4102099"/>
          <a:ext cx="2635249" cy="1362076"/>
          <a:chOff x="4101399" y="2994187"/>
          <a:chExt cx="2635249" cy="1362076"/>
        </a:xfrm>
      </xdr:grpSpPr>
      <xdr:grpSp>
        <xdr:nvGrpSpPr>
          <xdr:cNvPr id="15" name="Shape 52" title="Drawing">
            <a:extLst>
              <a:ext uri="{FF2B5EF4-FFF2-40B4-BE49-F238E27FC236}">
                <a16:creationId xmlns:a16="http://schemas.microsoft.com/office/drawing/2014/main" id="{7AB6263A-D7F3-F2ED-FA6A-53C8057E2747}"/>
              </a:ext>
            </a:extLst>
          </xdr:cNvPr>
          <xdr:cNvGrpSpPr/>
        </xdr:nvGrpSpPr>
        <xdr:grpSpPr>
          <a:xfrm>
            <a:off x="4101399" y="2994187"/>
            <a:ext cx="2635249" cy="1362076"/>
            <a:chOff x="4105663" y="3143556"/>
            <a:chExt cx="2626225" cy="1103169"/>
          </a:xfrm>
        </xdr:grpSpPr>
        <xdr:sp macro="" textlink="">
          <xdr:nvSpPr>
            <xdr:cNvPr id="16" name="Shape 4">
              <a:extLst>
                <a:ext uri="{FF2B5EF4-FFF2-40B4-BE49-F238E27FC236}">
                  <a16:creationId xmlns:a16="http://schemas.microsoft.com/office/drawing/2014/main" id="{602AEED5-21CF-0DA2-2B62-1F33A6214ED4}"/>
                </a:ext>
              </a:extLst>
            </xdr:cNvPr>
            <xdr:cNvSpPr/>
          </xdr:nvSpPr>
          <xdr:spPr>
            <a:xfrm>
              <a:off x="4232228" y="3313275"/>
              <a:ext cx="2499660" cy="889734"/>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7" name="Shape 53">
              <a:extLst>
                <a:ext uri="{FF2B5EF4-FFF2-40B4-BE49-F238E27FC236}">
                  <a16:creationId xmlns:a16="http://schemas.microsoft.com/office/drawing/2014/main" id="{5A5A32F7-CB52-6851-5297-D617E98707C1}"/>
                </a:ext>
              </a:extLst>
            </xdr:cNvPr>
            <xdr:cNvCxnSpPr/>
          </xdr:nvCxnSpPr>
          <xdr:spPr>
            <a:xfrm>
              <a:off x="4105663" y="3143556"/>
              <a:ext cx="2626225" cy="1103169"/>
            </a:xfrm>
            <a:prstGeom prst="straightConnector1">
              <a:avLst/>
            </a:prstGeom>
            <a:noFill/>
            <a:ln w="9525" cap="flat" cmpd="sng">
              <a:solidFill>
                <a:schemeClr val="dk1"/>
              </a:solidFill>
              <a:prstDash val="solid"/>
              <a:miter lim="800000"/>
              <a:headEnd type="none" w="sm" len="sm"/>
              <a:tailEnd type="none" w="sm" len="sm"/>
            </a:ln>
          </xdr:spPr>
        </xdr:cxnSp>
      </xdr:grpSp>
    </xdr:grpSp>
    <xdr:clientData fLocksWithSheet="0"/>
  </xdr:oneCellAnchor>
  <xdr:oneCellAnchor>
    <xdr:from>
      <xdr:col>8</xdr:col>
      <xdr:colOff>876299</xdr:colOff>
      <xdr:row>14</xdr:row>
      <xdr:rowOff>165100</xdr:rowOff>
    </xdr:from>
    <xdr:ext cx="2628900" cy="1358900"/>
    <xdr:grpSp>
      <xdr:nvGrpSpPr>
        <xdr:cNvPr id="18" name="Shape 2">
          <a:extLst>
            <a:ext uri="{FF2B5EF4-FFF2-40B4-BE49-F238E27FC236}">
              <a16:creationId xmlns:a16="http://schemas.microsoft.com/office/drawing/2014/main" id="{6B033062-F981-E34B-9D05-4D4969CD038D}"/>
            </a:ext>
          </a:extLst>
        </xdr:cNvPr>
        <xdr:cNvGrpSpPr/>
      </xdr:nvGrpSpPr>
      <xdr:grpSpPr>
        <a:xfrm>
          <a:off x="10020299" y="4241800"/>
          <a:ext cx="2628900" cy="1358900"/>
          <a:chOff x="3874527" y="3203738"/>
          <a:chExt cx="2928798" cy="1163398"/>
        </a:xfrm>
      </xdr:grpSpPr>
      <xdr:grpSp>
        <xdr:nvGrpSpPr>
          <xdr:cNvPr id="19" name="Shape 54" title="Drawing">
            <a:extLst>
              <a:ext uri="{FF2B5EF4-FFF2-40B4-BE49-F238E27FC236}">
                <a16:creationId xmlns:a16="http://schemas.microsoft.com/office/drawing/2014/main" id="{D05F897C-E68D-985B-19C0-BACF5A884C70}"/>
              </a:ext>
            </a:extLst>
          </xdr:cNvPr>
          <xdr:cNvGrpSpPr/>
        </xdr:nvGrpSpPr>
        <xdr:grpSpPr>
          <a:xfrm>
            <a:off x="3874527" y="3203738"/>
            <a:ext cx="2928798" cy="1163398"/>
            <a:chOff x="-147972" y="9950"/>
            <a:chExt cx="3849897" cy="1898442"/>
          </a:xfrm>
        </xdr:grpSpPr>
        <xdr:sp macro="" textlink="">
          <xdr:nvSpPr>
            <xdr:cNvPr id="20" name="Shape 4">
              <a:extLst>
                <a:ext uri="{FF2B5EF4-FFF2-40B4-BE49-F238E27FC236}">
                  <a16:creationId xmlns:a16="http://schemas.microsoft.com/office/drawing/2014/main" id="{C01F9598-0B70-293F-FAB8-9A55C2110AE2}"/>
                </a:ext>
              </a:extLst>
            </xdr:cNvPr>
            <xdr:cNvSpPr/>
          </xdr:nvSpPr>
          <xdr:spPr>
            <a:xfrm>
              <a:off x="-129375" y="9950"/>
              <a:ext cx="3831300" cy="1880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1" name="Shape 55">
              <a:extLst>
                <a:ext uri="{FF2B5EF4-FFF2-40B4-BE49-F238E27FC236}">
                  <a16:creationId xmlns:a16="http://schemas.microsoft.com/office/drawing/2014/main" id="{8F821773-4CF7-0BFB-1880-684F7FE1940B}"/>
                </a:ext>
              </a:extLst>
            </xdr:cNvPr>
            <xdr:cNvCxnSpPr/>
          </xdr:nvCxnSpPr>
          <xdr:spPr>
            <a:xfrm>
              <a:off x="-129375" y="19900"/>
              <a:ext cx="3775506" cy="1888492"/>
            </a:xfrm>
            <a:prstGeom prst="straightConnector1">
              <a:avLst/>
            </a:prstGeom>
            <a:noFill/>
            <a:ln w="9525" cap="flat" cmpd="sng">
              <a:solidFill>
                <a:srgbClr val="000000"/>
              </a:solidFill>
              <a:prstDash val="solid"/>
              <a:round/>
              <a:headEnd type="none" w="sm" len="sm"/>
              <a:tailEnd type="none" w="sm" len="sm"/>
            </a:ln>
          </xdr:spPr>
        </xdr:cxnSp>
        <xdr:cxnSp macro="">
          <xdr:nvCxnSpPr>
            <xdr:cNvPr id="22" name="Shape 56">
              <a:extLst>
                <a:ext uri="{FF2B5EF4-FFF2-40B4-BE49-F238E27FC236}">
                  <a16:creationId xmlns:a16="http://schemas.microsoft.com/office/drawing/2014/main" id="{72D15257-C662-3139-8B04-A28A398D83B4}"/>
                </a:ext>
              </a:extLst>
            </xdr:cNvPr>
            <xdr:cNvCxnSpPr/>
          </xdr:nvCxnSpPr>
          <xdr:spPr>
            <a:xfrm flipH="1">
              <a:off x="-147972" y="9950"/>
              <a:ext cx="3809997" cy="1898442"/>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12</xdr:col>
      <xdr:colOff>876299</xdr:colOff>
      <xdr:row>14</xdr:row>
      <xdr:rowOff>165100</xdr:rowOff>
    </xdr:from>
    <xdr:ext cx="2628900" cy="1358900"/>
    <xdr:grpSp>
      <xdr:nvGrpSpPr>
        <xdr:cNvPr id="23" name="Shape 2">
          <a:extLst>
            <a:ext uri="{FF2B5EF4-FFF2-40B4-BE49-F238E27FC236}">
              <a16:creationId xmlns:a16="http://schemas.microsoft.com/office/drawing/2014/main" id="{09B84C79-DBD3-0B4B-9B30-CB0C8B4BEDDC}"/>
            </a:ext>
          </a:extLst>
        </xdr:cNvPr>
        <xdr:cNvGrpSpPr/>
      </xdr:nvGrpSpPr>
      <xdr:grpSpPr>
        <a:xfrm>
          <a:off x="13525499" y="4241800"/>
          <a:ext cx="2628900" cy="1358900"/>
          <a:chOff x="3874527" y="3203738"/>
          <a:chExt cx="2928798" cy="1163398"/>
        </a:xfrm>
      </xdr:grpSpPr>
      <xdr:grpSp>
        <xdr:nvGrpSpPr>
          <xdr:cNvPr id="24" name="Shape 54" title="Drawing">
            <a:extLst>
              <a:ext uri="{FF2B5EF4-FFF2-40B4-BE49-F238E27FC236}">
                <a16:creationId xmlns:a16="http://schemas.microsoft.com/office/drawing/2014/main" id="{BC2F37B0-EAF7-2934-AED7-7D6933B6F3F7}"/>
              </a:ext>
            </a:extLst>
          </xdr:cNvPr>
          <xdr:cNvGrpSpPr/>
        </xdr:nvGrpSpPr>
        <xdr:grpSpPr>
          <a:xfrm>
            <a:off x="3874527" y="3203738"/>
            <a:ext cx="2928798" cy="1163398"/>
            <a:chOff x="-147972" y="9950"/>
            <a:chExt cx="3849897" cy="1898442"/>
          </a:xfrm>
        </xdr:grpSpPr>
        <xdr:sp macro="" textlink="">
          <xdr:nvSpPr>
            <xdr:cNvPr id="25" name="Shape 4">
              <a:extLst>
                <a:ext uri="{FF2B5EF4-FFF2-40B4-BE49-F238E27FC236}">
                  <a16:creationId xmlns:a16="http://schemas.microsoft.com/office/drawing/2014/main" id="{F8AF4E53-33B6-0052-36A2-F3CCFF48F8BC}"/>
                </a:ext>
              </a:extLst>
            </xdr:cNvPr>
            <xdr:cNvSpPr/>
          </xdr:nvSpPr>
          <xdr:spPr>
            <a:xfrm>
              <a:off x="-129375" y="9950"/>
              <a:ext cx="3831300" cy="1880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6" name="Shape 55">
              <a:extLst>
                <a:ext uri="{FF2B5EF4-FFF2-40B4-BE49-F238E27FC236}">
                  <a16:creationId xmlns:a16="http://schemas.microsoft.com/office/drawing/2014/main" id="{C72C4620-C140-B013-37CA-55E2F54B3B28}"/>
                </a:ext>
              </a:extLst>
            </xdr:cNvPr>
            <xdr:cNvCxnSpPr/>
          </xdr:nvCxnSpPr>
          <xdr:spPr>
            <a:xfrm>
              <a:off x="-129375" y="19900"/>
              <a:ext cx="3775506" cy="1888492"/>
            </a:xfrm>
            <a:prstGeom prst="straightConnector1">
              <a:avLst/>
            </a:prstGeom>
            <a:noFill/>
            <a:ln w="9525" cap="flat" cmpd="sng">
              <a:solidFill>
                <a:srgbClr val="000000"/>
              </a:solidFill>
              <a:prstDash val="solid"/>
              <a:round/>
              <a:headEnd type="none" w="sm" len="sm"/>
              <a:tailEnd type="none" w="sm" len="sm"/>
            </a:ln>
          </xdr:spPr>
        </xdr:cxnSp>
        <xdr:cxnSp macro="">
          <xdr:nvCxnSpPr>
            <xdr:cNvPr id="27" name="Shape 56">
              <a:extLst>
                <a:ext uri="{FF2B5EF4-FFF2-40B4-BE49-F238E27FC236}">
                  <a16:creationId xmlns:a16="http://schemas.microsoft.com/office/drawing/2014/main" id="{F0A7589F-E805-33DA-A5FB-051FAA09DEBE}"/>
                </a:ext>
              </a:extLst>
            </xdr:cNvPr>
            <xdr:cNvCxnSpPr/>
          </xdr:nvCxnSpPr>
          <xdr:spPr>
            <a:xfrm flipH="1">
              <a:off x="-147972" y="9950"/>
              <a:ext cx="3809997" cy="1898442"/>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5C881-84FC-1047-8F9A-5A24351B884B}">
  <dimension ref="A1:K41"/>
  <sheetViews>
    <sheetView workbookViewId="0">
      <selection activeCell="A3" sqref="A3:K40"/>
    </sheetView>
  </sheetViews>
  <sheetFormatPr baseColWidth="10" defaultRowHeight="16" x14ac:dyDescent="0.2"/>
  <sheetData>
    <row r="1" spans="1:11" ht="19" customHeight="1" x14ac:dyDescent="0.2">
      <c r="A1" s="45" t="s">
        <v>43</v>
      </c>
      <c r="B1" s="45"/>
      <c r="C1" s="45"/>
      <c r="D1" s="45"/>
      <c r="E1" s="45"/>
      <c r="F1" s="45"/>
      <c r="G1" s="45"/>
      <c r="H1" s="45"/>
      <c r="I1" s="45"/>
      <c r="J1" s="45"/>
      <c r="K1" s="45"/>
    </row>
    <row r="2" spans="1:11" x14ac:dyDescent="0.2">
      <c r="A2" s="45"/>
      <c r="B2" s="45"/>
      <c r="C2" s="45"/>
      <c r="D2" s="45"/>
      <c r="E2" s="45"/>
      <c r="F2" s="45"/>
      <c r="G2" s="45"/>
      <c r="H2" s="45"/>
      <c r="I2" s="45"/>
      <c r="J2" s="45"/>
      <c r="K2" s="45"/>
    </row>
    <row r="3" spans="1:11" ht="20" customHeight="1" x14ac:dyDescent="0.2">
      <c r="A3" s="44" t="s">
        <v>45</v>
      </c>
      <c r="B3" s="44"/>
      <c r="C3" s="44"/>
      <c r="D3" s="44"/>
      <c r="E3" s="44"/>
      <c r="F3" s="44"/>
      <c r="G3" s="44"/>
      <c r="H3" s="44"/>
      <c r="I3" s="44"/>
      <c r="J3" s="44"/>
      <c r="K3" s="44"/>
    </row>
    <row r="4" spans="1:11" ht="20" customHeight="1" x14ac:dyDescent="0.2">
      <c r="A4" s="44"/>
      <c r="B4" s="44"/>
      <c r="C4" s="44"/>
      <c r="D4" s="44"/>
      <c r="E4" s="44"/>
      <c r="F4" s="44"/>
      <c r="G4" s="44"/>
      <c r="H4" s="44"/>
      <c r="I4" s="44"/>
      <c r="J4" s="44"/>
      <c r="K4" s="44"/>
    </row>
    <row r="5" spans="1:11" ht="20" customHeight="1" x14ac:dyDescent="0.2">
      <c r="A5" s="44"/>
      <c r="B5" s="44"/>
      <c r="C5" s="44"/>
      <c r="D5" s="44"/>
      <c r="E5" s="44"/>
      <c r="F5" s="44"/>
      <c r="G5" s="44"/>
      <c r="H5" s="44"/>
      <c r="I5" s="44"/>
      <c r="J5" s="44"/>
      <c r="K5" s="44"/>
    </row>
    <row r="6" spans="1:11" ht="20" customHeight="1" x14ac:dyDescent="0.2">
      <c r="A6" s="44"/>
      <c r="B6" s="44"/>
      <c r="C6" s="44"/>
      <c r="D6" s="44"/>
      <c r="E6" s="44"/>
      <c r="F6" s="44"/>
      <c r="G6" s="44"/>
      <c r="H6" s="44"/>
      <c r="I6" s="44"/>
      <c r="J6" s="44"/>
      <c r="K6" s="44"/>
    </row>
    <row r="7" spans="1:11" ht="20" customHeight="1" x14ac:dyDescent="0.2">
      <c r="A7" s="44"/>
      <c r="B7" s="44"/>
      <c r="C7" s="44"/>
      <c r="D7" s="44"/>
      <c r="E7" s="44"/>
      <c r="F7" s="44"/>
      <c r="G7" s="44"/>
      <c r="H7" s="44"/>
      <c r="I7" s="44"/>
      <c r="J7" s="44"/>
      <c r="K7" s="44"/>
    </row>
    <row r="8" spans="1:11" ht="20" customHeight="1" x14ac:dyDescent="0.2">
      <c r="A8" s="44"/>
      <c r="B8" s="44"/>
      <c r="C8" s="44"/>
      <c r="D8" s="44"/>
      <c r="E8" s="44"/>
      <c r="F8" s="44"/>
      <c r="G8" s="44"/>
      <c r="H8" s="44"/>
      <c r="I8" s="44"/>
      <c r="J8" s="44"/>
      <c r="K8" s="44"/>
    </row>
    <row r="9" spans="1:11" ht="20" customHeight="1" x14ac:dyDescent="0.2">
      <c r="A9" s="44"/>
      <c r="B9" s="44"/>
      <c r="C9" s="44"/>
      <c r="D9" s="44"/>
      <c r="E9" s="44"/>
      <c r="F9" s="44"/>
      <c r="G9" s="44"/>
      <c r="H9" s="44"/>
      <c r="I9" s="44"/>
      <c r="J9" s="44"/>
      <c r="K9" s="44"/>
    </row>
    <row r="10" spans="1:11" ht="20" customHeight="1" x14ac:dyDescent="0.2">
      <c r="A10" s="44"/>
      <c r="B10" s="44"/>
      <c r="C10" s="44"/>
      <c r="D10" s="44"/>
      <c r="E10" s="44"/>
      <c r="F10" s="44"/>
      <c r="G10" s="44"/>
      <c r="H10" s="44"/>
      <c r="I10" s="44"/>
      <c r="J10" s="44"/>
      <c r="K10" s="44"/>
    </row>
    <row r="11" spans="1:11" ht="20" customHeight="1" x14ac:dyDescent="0.2">
      <c r="A11" s="44"/>
      <c r="B11" s="44"/>
      <c r="C11" s="44"/>
      <c r="D11" s="44"/>
      <c r="E11" s="44"/>
      <c r="F11" s="44"/>
      <c r="G11" s="44"/>
      <c r="H11" s="44"/>
      <c r="I11" s="44"/>
      <c r="J11" s="44"/>
      <c r="K11" s="44"/>
    </row>
    <row r="12" spans="1:11" ht="20" customHeight="1" x14ac:dyDescent="0.2">
      <c r="A12" s="44"/>
      <c r="B12" s="44"/>
      <c r="C12" s="44"/>
      <c r="D12" s="44"/>
      <c r="E12" s="44"/>
      <c r="F12" s="44"/>
      <c r="G12" s="44"/>
      <c r="H12" s="44"/>
      <c r="I12" s="44"/>
      <c r="J12" s="44"/>
      <c r="K12" s="44"/>
    </row>
    <row r="13" spans="1:11" ht="20" customHeight="1" x14ac:dyDescent="0.2">
      <c r="A13" s="44"/>
      <c r="B13" s="44"/>
      <c r="C13" s="44"/>
      <c r="D13" s="44"/>
      <c r="E13" s="44"/>
      <c r="F13" s="44"/>
      <c r="G13" s="44"/>
      <c r="H13" s="44"/>
      <c r="I13" s="44"/>
      <c r="J13" s="44"/>
      <c r="K13" s="44"/>
    </row>
    <row r="14" spans="1:11" ht="20" customHeight="1" x14ac:dyDescent="0.2">
      <c r="A14" s="44"/>
      <c r="B14" s="44"/>
      <c r="C14" s="44"/>
      <c r="D14" s="44"/>
      <c r="E14" s="44"/>
      <c r="F14" s="44"/>
      <c r="G14" s="44"/>
      <c r="H14" s="44"/>
      <c r="I14" s="44"/>
      <c r="J14" s="44"/>
      <c r="K14" s="44"/>
    </row>
    <row r="15" spans="1:11" ht="20" customHeight="1" x14ac:dyDescent="0.2">
      <c r="A15" s="44"/>
      <c r="B15" s="44"/>
      <c r="C15" s="44"/>
      <c r="D15" s="44"/>
      <c r="E15" s="44"/>
      <c r="F15" s="44"/>
      <c r="G15" s="44"/>
      <c r="H15" s="44"/>
      <c r="I15" s="44"/>
      <c r="J15" s="44"/>
      <c r="K15" s="44"/>
    </row>
    <row r="16" spans="1:11" ht="20" customHeight="1" x14ac:dyDescent="0.2">
      <c r="A16" s="44"/>
      <c r="B16" s="44"/>
      <c r="C16" s="44"/>
      <c r="D16" s="44"/>
      <c r="E16" s="44"/>
      <c r="F16" s="44"/>
      <c r="G16" s="44"/>
      <c r="H16" s="44"/>
      <c r="I16" s="44"/>
      <c r="J16" s="44"/>
      <c r="K16" s="44"/>
    </row>
    <row r="17" spans="1:11" ht="20" customHeight="1" x14ac:dyDescent="0.2">
      <c r="A17" s="44"/>
      <c r="B17" s="44"/>
      <c r="C17" s="44"/>
      <c r="D17" s="44"/>
      <c r="E17" s="44"/>
      <c r="F17" s="44"/>
      <c r="G17" s="44"/>
      <c r="H17" s="44"/>
      <c r="I17" s="44"/>
      <c r="J17" s="44"/>
      <c r="K17" s="44"/>
    </row>
    <row r="18" spans="1:11" ht="20" customHeight="1" x14ac:dyDescent="0.2">
      <c r="A18" s="44"/>
      <c r="B18" s="44"/>
      <c r="C18" s="44"/>
      <c r="D18" s="44"/>
      <c r="E18" s="44"/>
      <c r="F18" s="44"/>
      <c r="G18" s="44"/>
      <c r="H18" s="44"/>
      <c r="I18" s="44"/>
      <c r="J18" s="44"/>
      <c r="K18" s="44"/>
    </row>
    <row r="19" spans="1:11" ht="20" customHeight="1" x14ac:dyDescent="0.2">
      <c r="A19" s="44"/>
      <c r="B19" s="44"/>
      <c r="C19" s="44"/>
      <c r="D19" s="44"/>
      <c r="E19" s="44"/>
      <c r="F19" s="44"/>
      <c r="G19" s="44"/>
      <c r="H19" s="44"/>
      <c r="I19" s="44"/>
      <c r="J19" s="44"/>
      <c r="K19" s="44"/>
    </row>
    <row r="20" spans="1:11" ht="20" customHeight="1" x14ac:dyDescent="0.2">
      <c r="A20" s="44"/>
      <c r="B20" s="44"/>
      <c r="C20" s="44"/>
      <c r="D20" s="44"/>
      <c r="E20" s="44"/>
      <c r="F20" s="44"/>
      <c r="G20" s="44"/>
      <c r="H20" s="44"/>
      <c r="I20" s="44"/>
      <c r="J20" s="44"/>
      <c r="K20" s="44"/>
    </row>
    <row r="21" spans="1:11" ht="20" customHeight="1" x14ac:dyDescent="0.2">
      <c r="A21" s="44"/>
      <c r="B21" s="44"/>
      <c r="C21" s="44"/>
      <c r="D21" s="44"/>
      <c r="E21" s="44"/>
      <c r="F21" s="44"/>
      <c r="G21" s="44"/>
      <c r="H21" s="44"/>
      <c r="I21" s="44"/>
      <c r="J21" s="44"/>
      <c r="K21" s="44"/>
    </row>
    <row r="22" spans="1:11" ht="20" customHeight="1" x14ac:dyDescent="0.2">
      <c r="A22" s="44"/>
      <c r="B22" s="44"/>
      <c r="C22" s="44"/>
      <c r="D22" s="44"/>
      <c r="E22" s="44"/>
      <c r="F22" s="44"/>
      <c r="G22" s="44"/>
      <c r="H22" s="44"/>
      <c r="I22" s="44"/>
      <c r="J22" s="44"/>
      <c r="K22" s="44"/>
    </row>
    <row r="23" spans="1:11" ht="20" customHeight="1" x14ac:dyDescent="0.2">
      <c r="A23" s="44"/>
      <c r="B23" s="44"/>
      <c r="C23" s="44"/>
      <c r="D23" s="44"/>
      <c r="E23" s="44"/>
      <c r="F23" s="44"/>
      <c r="G23" s="44"/>
      <c r="H23" s="44"/>
      <c r="I23" s="44"/>
      <c r="J23" s="44"/>
      <c r="K23" s="44"/>
    </row>
    <row r="24" spans="1:11" ht="20" customHeight="1" x14ac:dyDescent="0.2">
      <c r="A24" s="44"/>
      <c r="B24" s="44"/>
      <c r="C24" s="44"/>
      <c r="D24" s="44"/>
      <c r="E24" s="44"/>
      <c r="F24" s="44"/>
      <c r="G24" s="44"/>
      <c r="H24" s="44"/>
      <c r="I24" s="44"/>
      <c r="J24" s="44"/>
      <c r="K24" s="44"/>
    </row>
    <row r="25" spans="1:11" ht="20" customHeight="1" x14ac:dyDescent="0.2">
      <c r="A25" s="44"/>
      <c r="B25" s="44"/>
      <c r="C25" s="44"/>
      <c r="D25" s="44"/>
      <c r="E25" s="44"/>
      <c r="F25" s="44"/>
      <c r="G25" s="44"/>
      <c r="H25" s="44"/>
      <c r="I25" s="44"/>
      <c r="J25" s="44"/>
      <c r="K25" s="44"/>
    </row>
    <row r="26" spans="1:11" ht="20" customHeight="1" x14ac:dyDescent="0.2">
      <c r="A26" s="44"/>
      <c r="B26" s="44"/>
      <c r="C26" s="44"/>
      <c r="D26" s="44"/>
      <c r="E26" s="44"/>
      <c r="F26" s="44"/>
      <c r="G26" s="44"/>
      <c r="H26" s="44"/>
      <c r="I26" s="44"/>
      <c r="J26" s="44"/>
      <c r="K26" s="44"/>
    </row>
    <row r="27" spans="1:11" ht="20" customHeight="1" x14ac:dyDescent="0.2">
      <c r="A27" s="44"/>
      <c r="B27" s="44"/>
      <c r="C27" s="44"/>
      <c r="D27" s="44"/>
      <c r="E27" s="44"/>
      <c r="F27" s="44"/>
      <c r="G27" s="44"/>
      <c r="H27" s="44"/>
      <c r="I27" s="44"/>
      <c r="J27" s="44"/>
      <c r="K27" s="44"/>
    </row>
    <row r="28" spans="1:11" ht="20" customHeight="1" x14ac:dyDescent="0.2">
      <c r="A28" s="44"/>
      <c r="B28" s="44"/>
      <c r="C28" s="44"/>
      <c r="D28" s="44"/>
      <c r="E28" s="44"/>
      <c r="F28" s="44"/>
      <c r="G28" s="44"/>
      <c r="H28" s="44"/>
      <c r="I28" s="44"/>
      <c r="J28" s="44"/>
      <c r="K28" s="44"/>
    </row>
    <row r="29" spans="1:11" ht="20" customHeight="1" x14ac:dyDescent="0.2">
      <c r="A29" s="44"/>
      <c r="B29" s="44"/>
      <c r="C29" s="44"/>
      <c r="D29" s="44"/>
      <c r="E29" s="44"/>
      <c r="F29" s="44"/>
      <c r="G29" s="44"/>
      <c r="H29" s="44"/>
      <c r="I29" s="44"/>
      <c r="J29" s="44"/>
      <c r="K29" s="44"/>
    </row>
    <row r="30" spans="1:11" ht="20" customHeight="1" x14ac:dyDescent="0.2">
      <c r="A30" s="44"/>
      <c r="B30" s="44"/>
      <c r="C30" s="44"/>
      <c r="D30" s="44"/>
      <c r="E30" s="44"/>
      <c r="F30" s="44"/>
      <c r="G30" s="44"/>
      <c r="H30" s="44"/>
      <c r="I30" s="44"/>
      <c r="J30" s="44"/>
      <c r="K30" s="44"/>
    </row>
    <row r="31" spans="1:11" ht="20" customHeight="1" x14ac:dyDescent="0.2">
      <c r="A31" s="44"/>
      <c r="B31" s="44"/>
      <c r="C31" s="44"/>
      <c r="D31" s="44"/>
      <c r="E31" s="44"/>
      <c r="F31" s="44"/>
      <c r="G31" s="44"/>
      <c r="H31" s="44"/>
      <c r="I31" s="44"/>
      <c r="J31" s="44"/>
      <c r="K31" s="44"/>
    </row>
    <row r="32" spans="1:11" ht="20" customHeight="1" x14ac:dyDescent="0.2">
      <c r="A32" s="44"/>
      <c r="B32" s="44"/>
      <c r="C32" s="44"/>
      <c r="D32" s="44"/>
      <c r="E32" s="44"/>
      <c r="F32" s="44"/>
      <c r="G32" s="44"/>
      <c r="H32" s="44"/>
      <c r="I32" s="44"/>
      <c r="J32" s="44"/>
      <c r="K32" s="44"/>
    </row>
    <row r="33" spans="1:11" ht="20" customHeight="1" x14ac:dyDescent="0.2">
      <c r="A33" s="44"/>
      <c r="B33" s="44"/>
      <c r="C33" s="44"/>
      <c r="D33" s="44"/>
      <c r="E33" s="44"/>
      <c r="F33" s="44"/>
      <c r="G33" s="44"/>
      <c r="H33" s="44"/>
      <c r="I33" s="44"/>
      <c r="J33" s="44"/>
      <c r="K33" s="44"/>
    </row>
    <row r="34" spans="1:11" ht="20" customHeight="1" x14ac:dyDescent="0.2">
      <c r="A34" s="44"/>
      <c r="B34" s="44"/>
      <c r="C34" s="44"/>
      <c r="D34" s="44"/>
      <c r="E34" s="44"/>
      <c r="F34" s="44"/>
      <c r="G34" s="44"/>
      <c r="H34" s="44"/>
      <c r="I34" s="44"/>
      <c r="J34" s="44"/>
      <c r="K34" s="44"/>
    </row>
    <row r="35" spans="1:11" ht="20" customHeight="1" x14ac:dyDescent="0.2">
      <c r="A35" s="44"/>
      <c r="B35" s="44"/>
      <c r="C35" s="44"/>
      <c r="D35" s="44"/>
      <c r="E35" s="44"/>
      <c r="F35" s="44"/>
      <c r="G35" s="44"/>
      <c r="H35" s="44"/>
      <c r="I35" s="44"/>
      <c r="J35" s="44"/>
      <c r="K35" s="44"/>
    </row>
    <row r="36" spans="1:11" ht="20" customHeight="1" x14ac:dyDescent="0.2">
      <c r="A36" s="44"/>
      <c r="B36" s="44"/>
      <c r="C36" s="44"/>
      <c r="D36" s="44"/>
      <c r="E36" s="44"/>
      <c r="F36" s="44"/>
      <c r="G36" s="44"/>
      <c r="H36" s="44"/>
      <c r="I36" s="44"/>
      <c r="J36" s="44"/>
      <c r="K36" s="44"/>
    </row>
    <row r="37" spans="1:11" ht="20" customHeight="1" x14ac:dyDescent="0.2">
      <c r="A37" s="44"/>
      <c r="B37" s="44"/>
      <c r="C37" s="44"/>
      <c r="D37" s="44"/>
      <c r="E37" s="44"/>
      <c r="F37" s="44"/>
      <c r="G37" s="44"/>
      <c r="H37" s="44"/>
      <c r="I37" s="44"/>
      <c r="J37" s="44"/>
      <c r="K37" s="44"/>
    </row>
    <row r="38" spans="1:11" ht="20" customHeight="1" x14ac:dyDescent="0.2">
      <c r="A38" s="44"/>
      <c r="B38" s="44"/>
      <c r="C38" s="44"/>
      <c r="D38" s="44"/>
      <c r="E38" s="44"/>
      <c r="F38" s="44"/>
      <c r="G38" s="44"/>
      <c r="H38" s="44"/>
      <c r="I38" s="44"/>
      <c r="J38" s="44"/>
      <c r="K38" s="44"/>
    </row>
    <row r="39" spans="1:11" ht="20" customHeight="1" x14ac:dyDescent="0.2">
      <c r="A39" s="44"/>
      <c r="B39" s="44"/>
      <c r="C39" s="44"/>
      <c r="D39" s="44"/>
      <c r="E39" s="44"/>
      <c r="F39" s="44"/>
      <c r="G39" s="44"/>
      <c r="H39" s="44"/>
      <c r="I39" s="44"/>
      <c r="J39" s="44"/>
      <c r="K39" s="44"/>
    </row>
    <row r="40" spans="1:11" ht="20" customHeight="1" x14ac:dyDescent="0.2">
      <c r="A40" s="44"/>
      <c r="B40" s="44"/>
      <c r="C40" s="44"/>
      <c r="D40" s="44"/>
      <c r="E40" s="44"/>
      <c r="F40" s="44"/>
      <c r="G40" s="44"/>
      <c r="H40" s="44"/>
      <c r="I40" s="44"/>
      <c r="J40" s="44"/>
      <c r="K40" s="44"/>
    </row>
    <row r="41" spans="1:11" x14ac:dyDescent="0.2">
      <c r="A41" s="43" t="s">
        <v>44</v>
      </c>
    </row>
  </sheetData>
  <mergeCells count="2">
    <mergeCell ref="A3:K40"/>
    <mergeCell ref="A1: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90"/>
  <sheetViews>
    <sheetView tabSelected="1" workbookViewId="0">
      <selection activeCell="A10" sqref="A10"/>
    </sheetView>
  </sheetViews>
  <sheetFormatPr baseColWidth="10" defaultColWidth="11.1640625" defaultRowHeight="15" customHeight="1" x14ac:dyDescent="0.2"/>
  <cols>
    <col min="1" max="1" width="44.5" customWidth="1"/>
    <col min="2" max="17" width="11.5" customWidth="1"/>
    <col min="18" max="18" width="16.33203125" customWidth="1"/>
    <col min="19" max="22" width="10.5" customWidth="1"/>
  </cols>
  <sheetData>
    <row r="1" spans="1:18" ht="42.75" customHeight="1" x14ac:dyDescent="0.25">
      <c r="A1" s="46" t="s">
        <v>41</v>
      </c>
      <c r="B1" s="47"/>
      <c r="C1" s="47"/>
      <c r="D1" s="47"/>
      <c r="E1" s="47"/>
      <c r="F1" s="47"/>
      <c r="G1" s="47"/>
      <c r="H1" s="1"/>
      <c r="I1" s="1"/>
      <c r="R1" s="2"/>
    </row>
    <row r="2" spans="1:18" ht="21" customHeight="1" x14ac:dyDescent="0.25">
      <c r="A2" s="49"/>
      <c r="B2" s="49"/>
      <c r="C2" s="49"/>
      <c r="D2" s="49"/>
      <c r="E2" s="49"/>
      <c r="F2" s="49"/>
      <c r="G2" s="49"/>
      <c r="H2" s="49"/>
      <c r="I2" s="49"/>
      <c r="J2" s="49"/>
      <c r="K2" s="49"/>
      <c r="L2" s="49"/>
      <c r="M2" s="49"/>
      <c r="N2" s="49"/>
      <c r="O2" s="49"/>
      <c r="P2" s="49"/>
      <c r="Q2" s="49"/>
      <c r="R2" s="49"/>
    </row>
    <row r="3" spans="1:18" ht="20" customHeight="1" x14ac:dyDescent="0.2">
      <c r="A3" s="31" t="s">
        <v>0</v>
      </c>
      <c r="B3" s="48" t="s">
        <v>1</v>
      </c>
      <c r="C3" s="48"/>
      <c r="R3" s="2"/>
    </row>
    <row r="4" spans="1:18" ht="20" customHeight="1" x14ac:dyDescent="0.2">
      <c r="A4" s="32" t="s">
        <v>2</v>
      </c>
      <c r="B4" s="48" t="s">
        <v>3</v>
      </c>
      <c r="C4" s="48"/>
      <c r="R4" s="2"/>
    </row>
    <row r="5" spans="1:18" ht="20" customHeight="1" x14ac:dyDescent="0.2">
      <c r="A5" s="32" t="s">
        <v>4</v>
      </c>
      <c r="B5" s="48" t="s">
        <v>5</v>
      </c>
      <c r="C5" s="48"/>
      <c r="R5" s="2"/>
    </row>
    <row r="6" spans="1:18" ht="20" customHeight="1" x14ac:dyDescent="0.2">
      <c r="A6" s="32" t="s">
        <v>6</v>
      </c>
      <c r="B6" s="51" t="s">
        <v>7</v>
      </c>
      <c r="C6" s="51"/>
      <c r="R6" s="2"/>
    </row>
    <row r="7" spans="1:18" ht="40" customHeight="1" x14ac:dyDescent="0.2">
      <c r="A7" s="35" t="s">
        <v>8</v>
      </c>
      <c r="B7" s="51" t="s">
        <v>9</v>
      </c>
      <c r="C7" s="51"/>
      <c r="D7" s="3" t="s">
        <v>10</v>
      </c>
      <c r="R7" s="2"/>
    </row>
    <row r="8" spans="1:18" ht="15.75" customHeight="1" x14ac:dyDescent="0.2">
      <c r="R8" s="4"/>
    </row>
    <row r="9" spans="1:18" ht="15.75" customHeight="1" x14ac:dyDescent="0.2">
      <c r="A9" s="5" t="s">
        <v>11</v>
      </c>
      <c r="B9" s="54" t="s">
        <v>12</v>
      </c>
      <c r="C9" s="53"/>
      <c r="D9" s="53"/>
      <c r="E9" s="55"/>
      <c r="F9" s="54" t="s">
        <v>13</v>
      </c>
      <c r="G9" s="53"/>
      <c r="H9" s="53"/>
      <c r="I9" s="55"/>
      <c r="J9" s="56" t="s">
        <v>42</v>
      </c>
      <c r="K9" s="53"/>
      <c r="L9" s="53"/>
      <c r="M9" s="55"/>
      <c r="N9" s="54" t="s">
        <v>14</v>
      </c>
      <c r="O9" s="53"/>
      <c r="P9" s="53"/>
      <c r="Q9" s="55"/>
      <c r="R9" s="4"/>
    </row>
    <row r="10" spans="1:18" ht="53" customHeight="1" x14ac:dyDescent="0.2">
      <c r="A10" s="6" t="s">
        <v>11</v>
      </c>
      <c r="B10" s="7" t="s">
        <v>15</v>
      </c>
      <c r="C10" s="8" t="s">
        <v>16</v>
      </c>
      <c r="D10" s="8" t="s">
        <v>17</v>
      </c>
      <c r="E10" s="9" t="s">
        <v>18</v>
      </c>
      <c r="F10" s="7" t="s">
        <v>15</v>
      </c>
      <c r="G10" s="8" t="s">
        <v>16</v>
      </c>
      <c r="H10" s="8" t="s">
        <v>17</v>
      </c>
      <c r="I10" s="9" t="s">
        <v>18</v>
      </c>
      <c r="J10" s="7" t="s">
        <v>15</v>
      </c>
      <c r="K10" s="8" t="s">
        <v>16</v>
      </c>
      <c r="L10" s="8" t="s">
        <v>17</v>
      </c>
      <c r="M10" s="9" t="s">
        <v>18</v>
      </c>
      <c r="N10" s="7" t="s">
        <v>15</v>
      </c>
      <c r="O10" s="8" t="s">
        <v>16</v>
      </c>
      <c r="P10" s="8" t="s">
        <v>17</v>
      </c>
      <c r="Q10" s="9" t="s">
        <v>18</v>
      </c>
      <c r="R10" s="10" t="s">
        <v>19</v>
      </c>
    </row>
    <row r="11" spans="1:18" ht="15.75" customHeight="1" x14ac:dyDescent="0.2">
      <c r="A11" s="6" t="s">
        <v>20</v>
      </c>
      <c r="B11" s="11">
        <v>1.5</v>
      </c>
      <c r="C11" s="12">
        <v>3</v>
      </c>
      <c r="D11" s="12">
        <v>6</v>
      </c>
      <c r="E11" s="13">
        <f t="shared" ref="E11:E14" si="0">SUM(B11:D11)</f>
        <v>10.5</v>
      </c>
      <c r="F11" s="11">
        <v>1.5</v>
      </c>
      <c r="G11" s="12">
        <v>2</v>
      </c>
      <c r="H11" s="12">
        <v>7</v>
      </c>
      <c r="I11" s="13">
        <f t="shared" ref="I11:I13" si="1">SUM(F11:H11)</f>
        <v>10.5</v>
      </c>
      <c r="J11" s="11">
        <v>1.5</v>
      </c>
      <c r="K11" s="12">
        <v>1</v>
      </c>
      <c r="L11" s="12">
        <v>3</v>
      </c>
      <c r="M11" s="13">
        <f>SUM(J11:L11)</f>
        <v>5.5</v>
      </c>
      <c r="N11" s="11">
        <v>1</v>
      </c>
      <c r="O11" s="12">
        <v>2</v>
      </c>
      <c r="P11" s="12">
        <v>3</v>
      </c>
      <c r="Q11" s="13">
        <f>SUM(N11:P11)</f>
        <v>6</v>
      </c>
      <c r="R11" s="13">
        <f t="shared" ref="R11:R19" si="2">E11+I11+M11+Q11</f>
        <v>32.5</v>
      </c>
    </row>
    <row r="12" spans="1:18" ht="15.75" customHeight="1" x14ac:dyDescent="0.2">
      <c r="A12" s="6" t="s">
        <v>21</v>
      </c>
      <c r="B12" s="14">
        <v>45000</v>
      </c>
      <c r="C12" s="15">
        <v>60000</v>
      </c>
      <c r="D12" s="15">
        <v>36000</v>
      </c>
      <c r="E12" s="16">
        <f t="shared" si="0"/>
        <v>141000</v>
      </c>
      <c r="F12" s="14">
        <v>185000</v>
      </c>
      <c r="G12" s="15">
        <v>125000</v>
      </c>
      <c r="H12" s="15">
        <v>155000</v>
      </c>
      <c r="I12" s="16">
        <f t="shared" si="1"/>
        <v>465000</v>
      </c>
      <c r="J12" s="14">
        <v>195000</v>
      </c>
      <c r="K12" s="15">
        <v>120000</v>
      </c>
      <c r="L12" s="15">
        <v>100000</v>
      </c>
      <c r="M12" s="16">
        <f t="shared" ref="M12:M13" si="3">SUM(J12,K12,L12,)</f>
        <v>415000</v>
      </c>
      <c r="N12" s="14">
        <v>190000</v>
      </c>
      <c r="O12" s="15">
        <v>200000</v>
      </c>
      <c r="P12" s="15">
        <v>130000</v>
      </c>
      <c r="Q12" s="16">
        <f t="shared" ref="Q12:Q14" si="4">SUM(N12,O12,P12,)</f>
        <v>520000</v>
      </c>
      <c r="R12" s="17">
        <f t="shared" si="2"/>
        <v>1541000</v>
      </c>
    </row>
    <row r="13" spans="1:18" ht="15.75" customHeight="1" x14ac:dyDescent="0.2">
      <c r="A13" s="6" t="s">
        <v>22</v>
      </c>
      <c r="B13" s="14">
        <v>49000</v>
      </c>
      <c r="C13" s="15">
        <v>65000</v>
      </c>
      <c r="D13" s="15">
        <v>40000</v>
      </c>
      <c r="E13" s="16">
        <f t="shared" si="0"/>
        <v>154000</v>
      </c>
      <c r="F13" s="14">
        <v>215000</v>
      </c>
      <c r="G13" s="15">
        <v>180000</v>
      </c>
      <c r="H13" s="15">
        <v>200000</v>
      </c>
      <c r="I13" s="16">
        <f t="shared" si="1"/>
        <v>595000</v>
      </c>
      <c r="J13" s="14">
        <v>225000</v>
      </c>
      <c r="K13" s="15">
        <v>140000</v>
      </c>
      <c r="L13" s="15">
        <v>130000</v>
      </c>
      <c r="M13" s="16">
        <f t="shared" si="3"/>
        <v>495000</v>
      </c>
      <c r="N13" s="14">
        <v>240000</v>
      </c>
      <c r="O13" s="15">
        <v>240000</v>
      </c>
      <c r="P13" s="15">
        <v>150000</v>
      </c>
      <c r="Q13" s="16">
        <f t="shared" si="4"/>
        <v>630000</v>
      </c>
      <c r="R13" s="17">
        <f t="shared" si="2"/>
        <v>1874000</v>
      </c>
    </row>
    <row r="14" spans="1:18" ht="15.75" customHeight="1" x14ac:dyDescent="0.2">
      <c r="A14" s="6" t="s">
        <v>23</v>
      </c>
      <c r="B14" s="14">
        <f t="shared" ref="B14:D14" si="5">B12-B13</f>
        <v>-4000</v>
      </c>
      <c r="C14" s="14">
        <f t="shared" si="5"/>
        <v>-5000</v>
      </c>
      <c r="D14" s="14">
        <f t="shared" si="5"/>
        <v>-4000</v>
      </c>
      <c r="E14" s="18">
        <f t="shared" si="0"/>
        <v>-13000</v>
      </c>
      <c r="F14" s="14"/>
      <c r="G14" s="15"/>
      <c r="H14" s="15"/>
      <c r="I14" s="18">
        <f t="shared" ref="I14:P14" si="6">I12-I13</f>
        <v>-130000</v>
      </c>
      <c r="J14" s="14">
        <f t="shared" si="6"/>
        <v>-30000</v>
      </c>
      <c r="K14" s="14">
        <f t="shared" si="6"/>
        <v>-20000</v>
      </c>
      <c r="L14" s="14">
        <f t="shared" si="6"/>
        <v>-30000</v>
      </c>
      <c r="M14" s="14">
        <f t="shared" si="6"/>
        <v>-80000</v>
      </c>
      <c r="N14" s="14">
        <f t="shared" si="6"/>
        <v>-50000</v>
      </c>
      <c r="O14" s="14">
        <f t="shared" si="6"/>
        <v>-40000</v>
      </c>
      <c r="P14" s="14">
        <f t="shared" si="6"/>
        <v>-20000</v>
      </c>
      <c r="Q14" s="16">
        <f t="shared" si="4"/>
        <v>-110000</v>
      </c>
      <c r="R14" s="19">
        <f t="shared" si="2"/>
        <v>-333000</v>
      </c>
    </row>
    <row r="15" spans="1:18" ht="15.75" customHeight="1" x14ac:dyDescent="0.2">
      <c r="A15" s="20" t="s">
        <v>24</v>
      </c>
      <c r="B15" s="57"/>
      <c r="C15" s="53"/>
      <c r="D15" s="53"/>
      <c r="E15" s="21">
        <v>3000</v>
      </c>
      <c r="F15" s="57"/>
      <c r="G15" s="53"/>
      <c r="H15" s="53"/>
      <c r="I15" s="16">
        <v>30000</v>
      </c>
      <c r="J15" s="57"/>
      <c r="K15" s="53"/>
      <c r="L15" s="53"/>
      <c r="M15" s="16">
        <v>35000</v>
      </c>
      <c r="N15" s="57"/>
      <c r="O15" s="53"/>
      <c r="P15" s="53"/>
      <c r="Q15" s="16">
        <v>45000</v>
      </c>
      <c r="R15" s="17">
        <f t="shared" si="2"/>
        <v>113000</v>
      </c>
    </row>
    <row r="16" spans="1:18" ht="15.75" customHeight="1" x14ac:dyDescent="0.2">
      <c r="A16" s="20" t="s">
        <v>25</v>
      </c>
      <c r="B16" s="58"/>
      <c r="C16" s="53"/>
      <c r="D16" s="53"/>
      <c r="E16" s="21">
        <v>2500</v>
      </c>
      <c r="F16" s="58"/>
      <c r="G16" s="53"/>
      <c r="H16" s="53"/>
      <c r="I16" s="16">
        <v>15000</v>
      </c>
      <c r="J16" s="58"/>
      <c r="K16" s="53"/>
      <c r="L16" s="53"/>
      <c r="M16" s="16">
        <v>10000</v>
      </c>
      <c r="N16" s="58"/>
      <c r="O16" s="53"/>
      <c r="P16" s="53"/>
      <c r="Q16" s="16">
        <v>7500</v>
      </c>
      <c r="R16" s="17">
        <f t="shared" si="2"/>
        <v>35000</v>
      </c>
    </row>
    <row r="17" spans="1:18" ht="15.75" customHeight="1" x14ac:dyDescent="0.2">
      <c r="A17" s="22" t="s">
        <v>26</v>
      </c>
      <c r="B17" s="58"/>
      <c r="C17" s="53"/>
      <c r="D17" s="53"/>
      <c r="E17" s="18">
        <f>E15+E16</f>
        <v>5500</v>
      </c>
      <c r="F17" s="58"/>
      <c r="G17" s="53"/>
      <c r="H17" s="53"/>
      <c r="I17" s="18">
        <f>I15+I16</f>
        <v>45000</v>
      </c>
      <c r="J17" s="58"/>
      <c r="K17" s="53"/>
      <c r="L17" s="53"/>
      <c r="M17" s="18">
        <f>M15+M16</f>
        <v>45000</v>
      </c>
      <c r="N17" s="58"/>
      <c r="O17" s="53"/>
      <c r="P17" s="53"/>
      <c r="Q17" s="18">
        <f>Q15+Q16</f>
        <v>52500</v>
      </c>
      <c r="R17" s="19">
        <f t="shared" si="2"/>
        <v>148000</v>
      </c>
    </row>
    <row r="18" spans="1:18" ht="15.75" customHeight="1" x14ac:dyDescent="0.2">
      <c r="A18" s="23" t="s">
        <v>27</v>
      </c>
      <c r="B18" s="58"/>
      <c r="C18" s="53"/>
      <c r="D18" s="53"/>
      <c r="E18" s="18">
        <v>1500</v>
      </c>
      <c r="F18" s="58"/>
      <c r="G18" s="53"/>
      <c r="H18" s="53"/>
      <c r="I18" s="18">
        <v>5000</v>
      </c>
      <c r="J18" s="58"/>
      <c r="K18" s="53"/>
      <c r="L18" s="53"/>
      <c r="M18" s="18">
        <v>7500</v>
      </c>
      <c r="N18" s="58"/>
      <c r="O18" s="53"/>
      <c r="P18" s="53"/>
      <c r="Q18" s="18">
        <v>5500</v>
      </c>
      <c r="R18" s="19">
        <f t="shared" si="2"/>
        <v>19500</v>
      </c>
    </row>
    <row r="19" spans="1:18" ht="15.75" customHeight="1" x14ac:dyDescent="0.2">
      <c r="A19" s="23" t="s">
        <v>28</v>
      </c>
      <c r="B19" s="58"/>
      <c r="C19" s="53"/>
      <c r="D19" s="53"/>
      <c r="E19" s="24">
        <f>E17+E18</f>
        <v>7000</v>
      </c>
      <c r="F19" s="58"/>
      <c r="G19" s="53"/>
      <c r="H19" s="53"/>
      <c r="I19" s="24">
        <f>I17+I18</f>
        <v>50000</v>
      </c>
      <c r="J19" s="58"/>
      <c r="K19" s="53"/>
      <c r="L19" s="53"/>
      <c r="M19" s="16">
        <f>M17+M18</f>
        <v>52500</v>
      </c>
      <c r="N19" s="58"/>
      <c r="O19" s="53"/>
      <c r="P19" s="53"/>
      <c r="Q19" s="16">
        <f>Q17+Q18</f>
        <v>58000</v>
      </c>
      <c r="R19" s="17">
        <f t="shared" si="2"/>
        <v>167500</v>
      </c>
    </row>
    <row r="20" spans="1:18" ht="15.75" customHeight="1" x14ac:dyDescent="0.2">
      <c r="A20" s="23" t="s">
        <v>29</v>
      </c>
      <c r="B20" s="58"/>
      <c r="C20" s="53"/>
      <c r="D20" s="53"/>
      <c r="E20" s="18">
        <f>E14+E17+E18</f>
        <v>-6000</v>
      </c>
      <c r="F20" s="58"/>
      <c r="G20" s="53"/>
      <c r="H20" s="53"/>
      <c r="I20" s="18">
        <f>I14+I17+I18</f>
        <v>-80000</v>
      </c>
      <c r="J20" s="58"/>
      <c r="K20" s="53"/>
      <c r="L20" s="53"/>
      <c r="M20" s="18">
        <f>M14+M17+M18</f>
        <v>-27500</v>
      </c>
      <c r="N20" s="58"/>
      <c r="O20" s="53"/>
      <c r="P20" s="53"/>
      <c r="Q20" s="18">
        <f>Q14+Q17+Q18</f>
        <v>-52000</v>
      </c>
      <c r="R20" s="18">
        <f>R14+R17+R18</f>
        <v>-165500</v>
      </c>
    </row>
    <row r="21" spans="1:18" ht="15.75" customHeight="1" x14ac:dyDescent="0.2">
      <c r="A21" s="53"/>
      <c r="B21" s="53"/>
      <c r="C21" s="53"/>
      <c r="D21" s="53"/>
      <c r="E21" s="53"/>
      <c r="F21" s="53"/>
      <c r="G21" s="53"/>
      <c r="H21" s="53"/>
      <c r="I21" s="53"/>
      <c r="J21" s="53"/>
      <c r="K21" s="53"/>
      <c r="L21" s="53"/>
      <c r="M21" s="53"/>
      <c r="N21" s="53"/>
      <c r="O21" s="53"/>
      <c r="P21" s="53"/>
      <c r="Q21" s="53"/>
      <c r="R21" s="53"/>
    </row>
    <row r="22" spans="1:18" ht="12" customHeight="1" x14ac:dyDescent="0.2">
      <c r="A22" s="53"/>
      <c r="B22" s="53"/>
      <c r="C22" s="53"/>
      <c r="D22" s="53"/>
      <c r="E22" s="53"/>
      <c r="F22" s="53"/>
      <c r="G22" s="53"/>
      <c r="H22" s="53"/>
      <c r="I22" s="53"/>
      <c r="J22" s="53"/>
      <c r="K22" s="53"/>
      <c r="L22" s="53"/>
      <c r="M22" s="53"/>
      <c r="N22" s="53"/>
      <c r="O22" s="53"/>
      <c r="P22" s="53"/>
      <c r="Q22" s="53"/>
      <c r="R22" s="53"/>
    </row>
    <row r="23" spans="1:18" ht="26" customHeight="1" x14ac:dyDescent="0.3">
      <c r="A23" s="52" t="s">
        <v>30</v>
      </c>
      <c r="B23" s="52"/>
      <c r="C23" s="52"/>
      <c r="D23" s="52"/>
      <c r="E23" s="52"/>
    </row>
    <row r="24" spans="1:18" ht="24" customHeight="1" x14ac:dyDescent="0.2">
      <c r="A24" s="50" t="s">
        <v>37</v>
      </c>
      <c r="B24" s="50"/>
      <c r="C24" s="50"/>
      <c r="D24" s="50"/>
      <c r="E24" s="50"/>
    </row>
    <row r="25" spans="1:18" ht="24" customHeight="1" x14ac:dyDescent="0.2">
      <c r="A25" s="50"/>
      <c r="B25" s="50"/>
      <c r="C25" s="50"/>
      <c r="D25" s="50"/>
      <c r="E25" s="50"/>
    </row>
    <row r="26" spans="1:18" ht="24" customHeight="1" x14ac:dyDescent="0.2">
      <c r="A26" s="50"/>
      <c r="B26" s="50"/>
      <c r="C26" s="50"/>
      <c r="D26" s="50"/>
      <c r="E26" s="50"/>
    </row>
    <row r="27" spans="1:18" ht="24" customHeight="1" x14ac:dyDescent="0.2">
      <c r="A27" s="50"/>
      <c r="B27" s="50"/>
      <c r="C27" s="50"/>
      <c r="D27" s="50"/>
      <c r="E27" s="50"/>
    </row>
    <row r="28" spans="1:18" ht="24" customHeight="1" x14ac:dyDescent="0.2">
      <c r="A28" s="50"/>
      <c r="B28" s="50"/>
      <c r="C28" s="50"/>
      <c r="D28" s="50"/>
      <c r="E28" s="50"/>
    </row>
    <row r="29" spans="1:18" ht="24" customHeight="1" x14ac:dyDescent="0.2">
      <c r="A29" s="50"/>
      <c r="B29" s="50"/>
      <c r="C29" s="50"/>
      <c r="D29" s="50"/>
      <c r="E29" s="50"/>
    </row>
    <row r="30" spans="1:18" ht="24" customHeight="1" x14ac:dyDescent="0.2">
      <c r="A30" s="50"/>
      <c r="B30" s="50"/>
      <c r="C30" s="50"/>
      <c r="D30" s="50"/>
      <c r="E30" s="50"/>
    </row>
    <row r="31" spans="1:18" ht="24" customHeight="1" x14ac:dyDescent="0.2">
      <c r="A31" s="50"/>
      <c r="B31" s="50"/>
      <c r="C31" s="50"/>
      <c r="D31" s="50"/>
      <c r="E31" s="50"/>
    </row>
    <row r="32" spans="1:18" ht="24" customHeight="1" x14ac:dyDescent="0.2">
      <c r="A32" s="50"/>
      <c r="B32" s="50"/>
      <c r="C32" s="50"/>
      <c r="D32" s="50"/>
      <c r="E32" s="50"/>
    </row>
    <row r="33" spans="1:1" ht="15.75" customHeight="1" x14ac:dyDescent="0.2">
      <c r="A33" s="43" t="s">
        <v>44</v>
      </c>
    </row>
    <row r="34" spans="1:1" ht="15.75" customHeight="1" x14ac:dyDescent="0.2"/>
    <row r="35" spans="1:1" ht="15.75" customHeight="1" x14ac:dyDescent="0.2"/>
    <row r="36" spans="1:1" ht="15.75" customHeight="1" x14ac:dyDescent="0.2"/>
    <row r="37" spans="1:1" ht="15.75" customHeight="1" x14ac:dyDescent="0.2"/>
    <row r="38" spans="1:1" ht="15.75" customHeight="1" x14ac:dyDescent="0.2"/>
    <row r="39" spans="1:1" ht="15.75" customHeight="1" x14ac:dyDescent="0.2"/>
    <row r="40" spans="1:1" ht="15.75" customHeight="1" x14ac:dyDescent="0.2"/>
    <row r="41" spans="1:1" ht="15.75" customHeight="1" x14ac:dyDescent="0.2"/>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sheetData>
  <mergeCells count="18">
    <mergeCell ref="A24:E32"/>
    <mergeCell ref="B7:C7"/>
    <mergeCell ref="B6:C6"/>
    <mergeCell ref="A23:E23"/>
    <mergeCell ref="A21:R22"/>
    <mergeCell ref="F9:I9"/>
    <mergeCell ref="J9:M9"/>
    <mergeCell ref="N9:Q9"/>
    <mergeCell ref="N15:P20"/>
    <mergeCell ref="B15:D20"/>
    <mergeCell ref="F15:H20"/>
    <mergeCell ref="J15:L20"/>
    <mergeCell ref="B9:E9"/>
    <mergeCell ref="A1:G1"/>
    <mergeCell ref="B5:C5"/>
    <mergeCell ref="B4:C4"/>
    <mergeCell ref="B3:C3"/>
    <mergeCell ref="A2:R2"/>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99"/>
  <sheetViews>
    <sheetView workbookViewId="0">
      <selection activeCell="A21" sqref="A21:R22"/>
    </sheetView>
  </sheetViews>
  <sheetFormatPr baseColWidth="10" defaultColWidth="11.1640625" defaultRowHeight="15" customHeight="1" x14ac:dyDescent="0.2"/>
  <cols>
    <col min="1" max="1" width="39.33203125" customWidth="1"/>
    <col min="2" max="17" width="11.5" customWidth="1"/>
    <col min="18" max="18" width="16.33203125" customWidth="1"/>
    <col min="19" max="22" width="10.5" customWidth="1"/>
  </cols>
  <sheetData>
    <row r="1" spans="1:18" ht="42" customHeight="1" x14ac:dyDescent="0.25">
      <c r="A1" s="49" t="s">
        <v>40</v>
      </c>
      <c r="B1" s="49"/>
      <c r="C1" s="49"/>
      <c r="D1" s="49"/>
      <c r="E1" s="49"/>
      <c r="F1" s="49"/>
      <c r="G1" s="49"/>
      <c r="H1" s="33"/>
      <c r="I1" s="33"/>
      <c r="R1" s="2"/>
    </row>
    <row r="2" spans="1:18" ht="25" customHeight="1" x14ac:dyDescent="0.25">
      <c r="A2" s="61"/>
      <c r="B2" s="61"/>
      <c r="C2" s="61"/>
      <c r="D2" s="61"/>
      <c r="E2" s="61"/>
      <c r="F2" s="61"/>
      <c r="G2" s="61"/>
      <c r="H2" s="61"/>
      <c r="I2" s="61"/>
      <c r="J2" s="61"/>
      <c r="K2" s="61"/>
      <c r="L2" s="61"/>
      <c r="M2" s="61"/>
      <c r="N2" s="61"/>
      <c r="O2" s="61"/>
      <c r="P2" s="61"/>
      <c r="Q2" s="61"/>
      <c r="R2" s="61"/>
    </row>
    <row r="3" spans="1:18" ht="22" customHeight="1" x14ac:dyDescent="0.2">
      <c r="A3" s="31" t="s">
        <v>0</v>
      </c>
      <c r="B3" s="51" t="s">
        <v>11</v>
      </c>
      <c r="C3" s="51"/>
      <c r="D3" s="51"/>
      <c r="E3" s="51"/>
      <c r="F3" s="51"/>
      <c r="G3" s="51"/>
      <c r="H3" s="51"/>
      <c r="I3" s="51"/>
      <c r="J3" s="51"/>
      <c r="K3" s="51"/>
      <c r="L3" s="51"/>
      <c r="M3" s="51"/>
      <c r="N3" s="51"/>
      <c r="O3" s="51"/>
      <c r="P3" s="51"/>
      <c r="Q3" s="51"/>
      <c r="R3" s="51"/>
    </row>
    <row r="4" spans="1:18" ht="20" customHeight="1" x14ac:dyDescent="0.2">
      <c r="A4" s="32" t="s">
        <v>2</v>
      </c>
      <c r="B4" s="48" t="s">
        <v>11</v>
      </c>
      <c r="C4" s="48"/>
      <c r="D4" s="48"/>
      <c r="E4" s="48"/>
      <c r="F4" s="48"/>
      <c r="G4" s="48"/>
      <c r="H4" s="48"/>
      <c r="I4" s="48"/>
      <c r="J4" s="48"/>
      <c r="K4" s="48"/>
      <c r="L4" s="48"/>
      <c r="M4" s="48"/>
      <c r="N4" s="48"/>
      <c r="O4" s="48"/>
      <c r="P4" s="48"/>
      <c r="Q4" s="48"/>
      <c r="R4" s="48"/>
    </row>
    <row r="5" spans="1:18" ht="20" customHeight="1" x14ac:dyDescent="0.2">
      <c r="A5" s="32" t="s">
        <v>4</v>
      </c>
      <c r="B5" s="48" t="s">
        <v>11</v>
      </c>
      <c r="C5" s="48"/>
      <c r="D5" s="48"/>
      <c r="E5" s="48"/>
      <c r="F5" s="48"/>
      <c r="G5" s="48"/>
      <c r="H5" s="48"/>
      <c r="I5" s="48"/>
      <c r="J5" s="48"/>
      <c r="K5" s="48"/>
      <c r="L5" s="48"/>
      <c r="M5" s="48"/>
      <c r="N5" s="48"/>
      <c r="O5" s="48"/>
      <c r="P5" s="48"/>
      <c r="Q5" s="48"/>
      <c r="R5" s="48"/>
    </row>
    <row r="6" spans="1:18" ht="20" customHeight="1" x14ac:dyDescent="0.2">
      <c r="A6" s="32" t="s">
        <v>6</v>
      </c>
      <c r="B6" s="51" t="s">
        <v>11</v>
      </c>
      <c r="C6" s="51"/>
      <c r="D6" s="51"/>
      <c r="E6" s="51"/>
      <c r="F6" s="51"/>
      <c r="G6" s="51"/>
      <c r="H6" s="51"/>
      <c r="I6" s="51"/>
      <c r="J6" s="51"/>
      <c r="K6" s="51"/>
      <c r="L6" s="51"/>
      <c r="M6" s="51"/>
      <c r="N6" s="51"/>
      <c r="O6" s="51"/>
      <c r="P6" s="51"/>
      <c r="Q6" s="51"/>
      <c r="R6" s="51"/>
    </row>
    <row r="7" spans="1:18" s="29" customFormat="1" ht="40" customHeight="1" x14ac:dyDescent="0.2">
      <c r="A7" s="35" t="s">
        <v>8</v>
      </c>
      <c r="B7" s="65" t="s">
        <v>36</v>
      </c>
      <c r="C7" s="65"/>
      <c r="D7" s="65"/>
      <c r="E7" s="65"/>
      <c r="F7" s="65"/>
      <c r="G7" s="65"/>
      <c r="H7" s="65"/>
      <c r="I7" s="65"/>
      <c r="J7" s="65"/>
      <c r="K7" s="65"/>
      <c r="L7" s="65"/>
      <c r="M7" s="65"/>
      <c r="N7" s="65"/>
      <c r="O7" s="65"/>
      <c r="P7" s="65"/>
      <c r="Q7" s="65"/>
      <c r="R7" s="65"/>
    </row>
    <row r="8" spans="1:18" s="29" customFormat="1" ht="24" customHeight="1" x14ac:dyDescent="0.2">
      <c r="A8" s="62"/>
      <c r="B8" s="62"/>
      <c r="C8" s="62"/>
      <c r="D8" s="62"/>
      <c r="E8" s="62"/>
      <c r="F8" s="62"/>
      <c r="G8" s="62"/>
      <c r="H8" s="62"/>
      <c r="I8" s="62"/>
      <c r="J8" s="62"/>
      <c r="K8" s="62"/>
      <c r="L8" s="62"/>
      <c r="M8" s="62"/>
      <c r="N8" s="62"/>
      <c r="O8" s="62"/>
      <c r="P8" s="62"/>
      <c r="Q8" s="62"/>
      <c r="R8" s="62"/>
    </row>
    <row r="9" spans="1:18" ht="20" customHeight="1" x14ac:dyDescent="0.2">
      <c r="A9" s="64" t="s">
        <v>11</v>
      </c>
      <c r="B9" s="54" t="s">
        <v>12</v>
      </c>
      <c r="C9" s="53"/>
      <c r="D9" s="53"/>
      <c r="E9" s="55"/>
      <c r="F9" s="54" t="s">
        <v>13</v>
      </c>
      <c r="G9" s="53"/>
      <c r="H9" s="53"/>
      <c r="I9" s="55"/>
      <c r="J9" s="56" t="s">
        <v>42</v>
      </c>
      <c r="K9" s="53"/>
      <c r="L9" s="53"/>
      <c r="M9" s="55"/>
      <c r="N9" s="54" t="s">
        <v>14</v>
      </c>
      <c r="O9" s="53"/>
      <c r="P9" s="53"/>
      <c r="Q9" s="55"/>
      <c r="R9" s="4"/>
    </row>
    <row r="10" spans="1:18" ht="20" customHeight="1" x14ac:dyDescent="0.2">
      <c r="A10" s="64"/>
      <c r="B10" s="7" t="s">
        <v>15</v>
      </c>
      <c r="C10" s="8" t="s">
        <v>16</v>
      </c>
      <c r="D10" s="8" t="s">
        <v>17</v>
      </c>
      <c r="E10" s="9" t="s">
        <v>18</v>
      </c>
      <c r="F10" s="7" t="s">
        <v>15</v>
      </c>
      <c r="G10" s="8" t="s">
        <v>16</v>
      </c>
      <c r="H10" s="8" t="s">
        <v>17</v>
      </c>
      <c r="I10" s="9" t="s">
        <v>18</v>
      </c>
      <c r="J10" s="7" t="s">
        <v>15</v>
      </c>
      <c r="K10" s="8" t="s">
        <v>16</v>
      </c>
      <c r="L10" s="8" t="s">
        <v>17</v>
      </c>
      <c r="M10" s="9" t="s">
        <v>18</v>
      </c>
      <c r="N10" s="7" t="s">
        <v>15</v>
      </c>
      <c r="O10" s="8" t="s">
        <v>16</v>
      </c>
      <c r="P10" s="8" t="s">
        <v>17</v>
      </c>
      <c r="Q10" s="9" t="s">
        <v>18</v>
      </c>
      <c r="R10" s="10" t="s">
        <v>19</v>
      </c>
    </row>
    <row r="11" spans="1:18" ht="20" customHeight="1" x14ac:dyDescent="0.2">
      <c r="A11" s="6" t="s">
        <v>20</v>
      </c>
      <c r="B11" s="11" t="s">
        <v>31</v>
      </c>
      <c r="C11" s="12" t="s">
        <v>32</v>
      </c>
      <c r="D11" s="12" t="s">
        <v>31</v>
      </c>
      <c r="E11" s="13">
        <f t="shared" ref="E11:E14" si="0">SUM(B11:D11)</f>
        <v>0</v>
      </c>
      <c r="F11" s="11" t="s">
        <v>31</v>
      </c>
      <c r="G11" s="12" t="s">
        <v>32</v>
      </c>
      <c r="H11" s="12" t="s">
        <v>31</v>
      </c>
      <c r="I11" s="13">
        <f t="shared" ref="I11:I13" si="1">SUM(F11:H11)</f>
        <v>0</v>
      </c>
      <c r="J11" s="11" t="s">
        <v>31</v>
      </c>
      <c r="K11" s="12" t="s">
        <v>32</v>
      </c>
      <c r="L11" s="12" t="s">
        <v>31</v>
      </c>
      <c r="M11" s="13">
        <f>SUM(J11:L11)</f>
        <v>0</v>
      </c>
      <c r="N11" s="11" t="s">
        <v>31</v>
      </c>
      <c r="O11" s="12" t="s">
        <v>32</v>
      </c>
      <c r="P11" s="12" t="s">
        <v>31</v>
      </c>
      <c r="Q11" s="13">
        <f>SUM(N11:P11)</f>
        <v>0</v>
      </c>
      <c r="R11" s="13">
        <f t="shared" ref="R11:R19" si="2">E11+I11+M11+Q11</f>
        <v>0</v>
      </c>
    </row>
    <row r="12" spans="1:18" ht="20" customHeight="1" x14ac:dyDescent="0.2">
      <c r="A12" s="6" t="s">
        <v>21</v>
      </c>
      <c r="B12" s="14" t="s">
        <v>33</v>
      </c>
      <c r="C12" s="15" t="s">
        <v>33</v>
      </c>
      <c r="D12" s="15" t="s">
        <v>33</v>
      </c>
      <c r="E12" s="16">
        <f t="shared" si="0"/>
        <v>0</v>
      </c>
      <c r="F12" s="14" t="s">
        <v>33</v>
      </c>
      <c r="G12" s="15" t="s">
        <v>33</v>
      </c>
      <c r="H12" s="15" t="s">
        <v>33</v>
      </c>
      <c r="I12" s="16">
        <f t="shared" si="1"/>
        <v>0</v>
      </c>
      <c r="J12" s="14" t="s">
        <v>33</v>
      </c>
      <c r="K12" s="15" t="s">
        <v>33</v>
      </c>
      <c r="L12" s="15" t="s">
        <v>33</v>
      </c>
      <c r="M12" s="16">
        <f t="shared" ref="M12:M13" si="3">SUM(J12,K12,L12,)</f>
        <v>0</v>
      </c>
      <c r="N12" s="14" t="s">
        <v>33</v>
      </c>
      <c r="O12" s="15" t="s">
        <v>33</v>
      </c>
      <c r="P12" s="15" t="s">
        <v>33</v>
      </c>
      <c r="Q12" s="16">
        <f t="shared" ref="Q12:Q14" si="4">SUM(N12,O12,P12,)</f>
        <v>0</v>
      </c>
      <c r="R12" s="17">
        <f t="shared" si="2"/>
        <v>0</v>
      </c>
    </row>
    <row r="13" spans="1:18" ht="20" customHeight="1" x14ac:dyDescent="0.2">
      <c r="A13" s="6" t="s">
        <v>22</v>
      </c>
      <c r="B13" s="14" t="s">
        <v>33</v>
      </c>
      <c r="C13" s="15" t="s">
        <v>33</v>
      </c>
      <c r="D13" s="15" t="s">
        <v>33</v>
      </c>
      <c r="E13" s="16">
        <f t="shared" si="0"/>
        <v>0</v>
      </c>
      <c r="F13" s="14" t="s">
        <v>33</v>
      </c>
      <c r="G13" s="15" t="s">
        <v>33</v>
      </c>
      <c r="H13" s="15" t="s">
        <v>33</v>
      </c>
      <c r="I13" s="16">
        <f t="shared" si="1"/>
        <v>0</v>
      </c>
      <c r="J13" s="14" t="s">
        <v>33</v>
      </c>
      <c r="K13" s="15" t="s">
        <v>33</v>
      </c>
      <c r="L13" s="15" t="s">
        <v>33</v>
      </c>
      <c r="M13" s="16">
        <f t="shared" si="3"/>
        <v>0</v>
      </c>
      <c r="N13" s="14" t="s">
        <v>33</v>
      </c>
      <c r="O13" s="15" t="s">
        <v>33</v>
      </c>
      <c r="P13" s="15" t="s">
        <v>33</v>
      </c>
      <c r="Q13" s="16">
        <f t="shared" si="4"/>
        <v>0</v>
      </c>
      <c r="R13" s="17">
        <f t="shared" si="2"/>
        <v>0</v>
      </c>
    </row>
    <row r="14" spans="1:18" ht="20" customHeight="1" x14ac:dyDescent="0.2">
      <c r="A14" s="6" t="s">
        <v>23</v>
      </c>
      <c r="B14" s="14" t="e">
        <f t="shared" ref="B14:D14" si="5">B12-B13</f>
        <v>#VALUE!</v>
      </c>
      <c r="C14" s="14" t="e">
        <f t="shared" si="5"/>
        <v>#VALUE!</v>
      </c>
      <c r="D14" s="14" t="e">
        <f t="shared" si="5"/>
        <v>#VALUE!</v>
      </c>
      <c r="E14" s="18" t="e">
        <f t="shared" si="0"/>
        <v>#VALUE!</v>
      </c>
      <c r="F14" s="14"/>
      <c r="G14" s="15"/>
      <c r="H14" s="15"/>
      <c r="I14" s="18">
        <f t="shared" ref="I14:P14" si="6">I12-I13</f>
        <v>0</v>
      </c>
      <c r="J14" s="14" t="e">
        <f t="shared" si="6"/>
        <v>#VALUE!</v>
      </c>
      <c r="K14" s="14" t="e">
        <f t="shared" si="6"/>
        <v>#VALUE!</v>
      </c>
      <c r="L14" s="14" t="e">
        <f t="shared" si="6"/>
        <v>#VALUE!</v>
      </c>
      <c r="M14" s="14">
        <f t="shared" si="6"/>
        <v>0</v>
      </c>
      <c r="N14" s="14" t="e">
        <f t="shared" si="6"/>
        <v>#VALUE!</v>
      </c>
      <c r="O14" s="14" t="e">
        <f t="shared" si="6"/>
        <v>#VALUE!</v>
      </c>
      <c r="P14" s="14" t="e">
        <f t="shared" si="6"/>
        <v>#VALUE!</v>
      </c>
      <c r="Q14" s="16" t="e">
        <f t="shared" si="4"/>
        <v>#VALUE!</v>
      </c>
      <c r="R14" s="28" t="e">
        <f t="shared" si="2"/>
        <v>#VALUE!</v>
      </c>
    </row>
    <row r="15" spans="1:18" ht="20" customHeight="1" x14ac:dyDescent="0.2">
      <c r="A15" s="20" t="s">
        <v>24</v>
      </c>
      <c r="B15" s="57"/>
      <c r="C15" s="53"/>
      <c r="D15" s="53"/>
      <c r="E15" s="21" t="s">
        <v>33</v>
      </c>
      <c r="F15" s="57"/>
      <c r="G15" s="53"/>
      <c r="H15" s="53"/>
      <c r="I15" s="16" t="s">
        <v>33</v>
      </c>
      <c r="J15" s="57" t="s">
        <v>11</v>
      </c>
      <c r="K15" s="53"/>
      <c r="L15" s="53"/>
      <c r="M15" s="16" t="s">
        <v>33</v>
      </c>
      <c r="N15" s="57"/>
      <c r="O15" s="53"/>
      <c r="P15" s="53"/>
      <c r="Q15" s="16" t="s">
        <v>33</v>
      </c>
      <c r="R15" s="28" t="e">
        <f t="shared" si="2"/>
        <v>#VALUE!</v>
      </c>
    </row>
    <row r="16" spans="1:18" ht="20" customHeight="1" x14ac:dyDescent="0.2">
      <c r="A16" s="20" t="s">
        <v>25</v>
      </c>
      <c r="B16" s="58"/>
      <c r="C16" s="53"/>
      <c r="D16" s="53"/>
      <c r="E16" s="21" t="s">
        <v>33</v>
      </c>
      <c r="F16" s="58"/>
      <c r="G16" s="53"/>
      <c r="H16" s="53"/>
      <c r="I16" s="16" t="s">
        <v>33</v>
      </c>
      <c r="J16" s="58"/>
      <c r="K16" s="53"/>
      <c r="L16" s="53"/>
      <c r="M16" s="16" t="s">
        <v>33</v>
      </c>
      <c r="N16" s="58"/>
      <c r="O16" s="53"/>
      <c r="P16" s="53"/>
      <c r="Q16" s="16" t="s">
        <v>33</v>
      </c>
      <c r="R16" s="28" t="e">
        <f t="shared" si="2"/>
        <v>#VALUE!</v>
      </c>
    </row>
    <row r="17" spans="1:18" ht="20" customHeight="1" x14ac:dyDescent="0.2">
      <c r="A17" s="22" t="s">
        <v>26</v>
      </c>
      <c r="B17" s="58"/>
      <c r="C17" s="53"/>
      <c r="D17" s="53"/>
      <c r="E17" s="18" t="e">
        <f>E15+E16</f>
        <v>#VALUE!</v>
      </c>
      <c r="F17" s="58"/>
      <c r="G17" s="53"/>
      <c r="H17" s="53"/>
      <c r="I17" s="18" t="e">
        <f>I15+I16</f>
        <v>#VALUE!</v>
      </c>
      <c r="J17" s="58"/>
      <c r="K17" s="53"/>
      <c r="L17" s="53"/>
      <c r="M17" s="18" t="e">
        <f>M15+M16</f>
        <v>#VALUE!</v>
      </c>
      <c r="N17" s="58"/>
      <c r="O17" s="53"/>
      <c r="P17" s="53"/>
      <c r="Q17" s="16" t="e">
        <f>Q15+Q16</f>
        <v>#VALUE!</v>
      </c>
      <c r="R17" s="28" t="e">
        <f t="shared" si="2"/>
        <v>#VALUE!</v>
      </c>
    </row>
    <row r="18" spans="1:18" ht="20" customHeight="1" x14ac:dyDescent="0.2">
      <c r="A18" s="23" t="s">
        <v>27</v>
      </c>
      <c r="B18" s="58"/>
      <c r="C18" s="53"/>
      <c r="D18" s="53"/>
      <c r="E18" s="40" t="s">
        <v>33</v>
      </c>
      <c r="F18" s="58"/>
      <c r="G18" s="53"/>
      <c r="H18" s="53"/>
      <c r="I18" s="40" t="s">
        <v>33</v>
      </c>
      <c r="J18" s="58"/>
      <c r="K18" s="53"/>
      <c r="L18" s="53"/>
      <c r="M18" s="40" t="s">
        <v>33</v>
      </c>
      <c r="N18" s="58"/>
      <c r="O18" s="53"/>
      <c r="P18" s="53"/>
      <c r="Q18" s="42" t="s">
        <v>33</v>
      </c>
      <c r="R18" s="28" t="e">
        <f t="shared" si="2"/>
        <v>#VALUE!</v>
      </c>
    </row>
    <row r="19" spans="1:18" ht="20" customHeight="1" x14ac:dyDescent="0.2">
      <c r="A19" s="23" t="s">
        <v>28</v>
      </c>
      <c r="B19" s="58"/>
      <c r="C19" s="53"/>
      <c r="D19" s="53"/>
      <c r="E19" s="24" t="e">
        <f>E17+E18</f>
        <v>#VALUE!</v>
      </c>
      <c r="F19" s="58"/>
      <c r="G19" s="53"/>
      <c r="H19" s="53"/>
      <c r="I19" s="24" t="e">
        <f>I17+I18</f>
        <v>#VALUE!</v>
      </c>
      <c r="J19" s="58"/>
      <c r="K19" s="53"/>
      <c r="L19" s="53"/>
      <c r="M19" s="16" t="e">
        <f>M17+M18</f>
        <v>#VALUE!</v>
      </c>
      <c r="N19" s="58"/>
      <c r="O19" s="53"/>
      <c r="P19" s="53"/>
      <c r="Q19" s="16" t="e">
        <f>Q17+Q18</f>
        <v>#VALUE!</v>
      </c>
      <c r="R19" s="28" t="e">
        <f t="shared" si="2"/>
        <v>#VALUE!</v>
      </c>
    </row>
    <row r="20" spans="1:18" ht="20" customHeight="1" x14ac:dyDescent="0.2">
      <c r="A20" s="23" t="s">
        <v>29</v>
      </c>
      <c r="B20" s="58"/>
      <c r="C20" s="53"/>
      <c r="D20" s="53"/>
      <c r="E20" s="18" t="e">
        <f>E14+E17+E18</f>
        <v>#VALUE!</v>
      </c>
      <c r="F20" s="58"/>
      <c r="G20" s="53"/>
      <c r="H20" s="53"/>
      <c r="I20" s="18" t="e">
        <f>I14+I17+I18</f>
        <v>#VALUE!</v>
      </c>
      <c r="J20" s="58"/>
      <c r="K20" s="53"/>
      <c r="L20" s="53"/>
      <c r="M20" s="18" t="e">
        <f>M14+M17+M18</f>
        <v>#VALUE!</v>
      </c>
      <c r="N20" s="58"/>
      <c r="O20" s="53"/>
      <c r="P20" s="53"/>
      <c r="Q20" s="18" t="e">
        <f>Q14+Q17+Q18</f>
        <v>#VALUE!</v>
      </c>
      <c r="R20" s="18" t="e">
        <f>R14+R17+R18</f>
        <v>#VALUE!</v>
      </c>
    </row>
    <row r="21" spans="1:18" ht="20" customHeight="1" x14ac:dyDescent="0.2">
      <c r="A21" s="63"/>
      <c r="B21" s="63"/>
      <c r="C21" s="63"/>
      <c r="D21" s="63"/>
      <c r="E21" s="63"/>
      <c r="F21" s="63"/>
      <c r="G21" s="63"/>
      <c r="H21" s="63"/>
      <c r="I21" s="63"/>
      <c r="J21" s="63"/>
      <c r="K21" s="63"/>
      <c r="L21" s="63"/>
      <c r="M21" s="63"/>
      <c r="N21" s="63"/>
      <c r="O21" s="63"/>
      <c r="P21" s="63"/>
      <c r="Q21" s="63"/>
      <c r="R21" s="63"/>
    </row>
    <row r="22" spans="1:18" ht="15.75" customHeight="1" x14ac:dyDescent="0.2">
      <c r="A22" s="63"/>
      <c r="B22" s="63"/>
      <c r="C22" s="63"/>
      <c r="D22" s="63"/>
      <c r="E22" s="63"/>
      <c r="F22" s="63"/>
      <c r="G22" s="63"/>
      <c r="H22" s="63"/>
      <c r="I22" s="63"/>
      <c r="J22" s="63"/>
      <c r="K22" s="63"/>
      <c r="L22" s="63"/>
      <c r="M22" s="63"/>
      <c r="N22" s="63"/>
      <c r="O22" s="63"/>
      <c r="P22" s="63"/>
      <c r="Q22" s="63"/>
      <c r="R22" s="63"/>
    </row>
    <row r="23" spans="1:18" ht="20" customHeight="1" x14ac:dyDescent="0.25">
      <c r="A23" s="59" t="s">
        <v>30</v>
      </c>
      <c r="B23" s="59"/>
      <c r="C23" s="59"/>
      <c r="D23" s="59"/>
      <c r="E23" s="59"/>
      <c r="K23" s="25"/>
      <c r="L23" s="25"/>
      <c r="M23" s="25"/>
      <c r="N23" s="25"/>
      <c r="O23" s="25"/>
      <c r="P23" s="25"/>
    </row>
    <row r="24" spans="1:18" ht="20" customHeight="1" x14ac:dyDescent="0.25">
      <c r="A24" s="60" t="s">
        <v>38</v>
      </c>
      <c r="B24" s="60"/>
      <c r="C24" s="60"/>
      <c r="D24" s="60"/>
      <c r="E24" s="60"/>
      <c r="F24" s="34"/>
      <c r="G24" s="34"/>
      <c r="H24" s="34"/>
      <c r="I24" s="34"/>
      <c r="J24" s="26"/>
      <c r="K24" s="26"/>
      <c r="L24" s="26"/>
      <c r="M24" s="26"/>
      <c r="N24" s="26"/>
      <c r="O24" s="26"/>
      <c r="P24" s="26"/>
    </row>
    <row r="25" spans="1:18" ht="20" customHeight="1" x14ac:dyDescent="0.25">
      <c r="A25" s="60"/>
      <c r="B25" s="60"/>
      <c r="C25" s="60"/>
      <c r="D25" s="60"/>
      <c r="E25" s="60"/>
      <c r="F25" s="34"/>
      <c r="G25" s="34"/>
      <c r="H25" s="34"/>
      <c r="I25" s="34"/>
      <c r="J25" s="25"/>
      <c r="K25" s="25"/>
      <c r="L25" s="25"/>
      <c r="M25" s="25"/>
      <c r="N25" s="25"/>
      <c r="O25" s="25"/>
      <c r="P25" s="25"/>
    </row>
    <row r="26" spans="1:18" ht="20" customHeight="1" x14ac:dyDescent="0.25">
      <c r="A26" s="60"/>
      <c r="B26" s="60"/>
      <c r="C26" s="60"/>
      <c r="D26" s="60"/>
      <c r="E26" s="60"/>
      <c r="F26" s="34"/>
      <c r="G26" s="34"/>
      <c r="H26" s="34"/>
      <c r="I26" s="34"/>
      <c r="J26" s="25"/>
      <c r="K26" s="25"/>
      <c r="L26" s="25"/>
      <c r="M26" s="25"/>
      <c r="N26" s="25"/>
      <c r="O26" s="25"/>
      <c r="P26" s="25"/>
    </row>
    <row r="27" spans="1:18" ht="20" customHeight="1" x14ac:dyDescent="0.25">
      <c r="A27" s="60"/>
      <c r="B27" s="60"/>
      <c r="C27" s="60"/>
      <c r="D27" s="60"/>
      <c r="E27" s="60"/>
      <c r="F27" s="34"/>
      <c r="G27" s="34"/>
      <c r="H27" s="34"/>
      <c r="I27" s="34"/>
      <c r="J27" s="25"/>
      <c r="K27" s="25"/>
      <c r="L27" s="25"/>
      <c r="M27" s="25"/>
      <c r="N27" s="25"/>
      <c r="O27" s="25"/>
      <c r="P27" s="25"/>
    </row>
    <row r="28" spans="1:18" ht="20" customHeight="1" x14ac:dyDescent="0.25">
      <c r="A28" s="60"/>
      <c r="B28" s="60"/>
      <c r="C28" s="60"/>
      <c r="D28" s="60"/>
      <c r="E28" s="60"/>
      <c r="F28" s="34"/>
      <c r="G28" s="34"/>
      <c r="H28" s="34"/>
      <c r="I28" s="34"/>
      <c r="J28" s="27"/>
      <c r="K28" s="27"/>
      <c r="L28" s="27"/>
      <c r="M28" s="27"/>
      <c r="N28" s="27"/>
      <c r="O28" s="27"/>
      <c r="P28" s="27"/>
    </row>
    <row r="29" spans="1:18" ht="20" customHeight="1" x14ac:dyDescent="0.25">
      <c r="A29" s="60"/>
      <c r="B29" s="60"/>
      <c r="C29" s="60"/>
      <c r="D29" s="60"/>
      <c r="E29" s="60"/>
      <c r="F29" s="34"/>
      <c r="G29" s="34"/>
      <c r="H29" s="34"/>
      <c r="I29" s="34"/>
    </row>
    <row r="30" spans="1:18" ht="20" customHeight="1" x14ac:dyDescent="0.25">
      <c r="A30" s="60"/>
      <c r="B30" s="60"/>
      <c r="C30" s="60"/>
      <c r="D30" s="60"/>
      <c r="E30" s="60"/>
      <c r="F30" s="34"/>
      <c r="G30" s="34"/>
      <c r="H30" s="34"/>
      <c r="I30" s="34"/>
    </row>
    <row r="31" spans="1:18" ht="20" customHeight="1" x14ac:dyDescent="0.25">
      <c r="A31" s="60"/>
      <c r="B31" s="60"/>
      <c r="C31" s="60"/>
      <c r="D31" s="60"/>
      <c r="E31" s="60"/>
      <c r="F31" s="34"/>
      <c r="G31" s="34"/>
      <c r="H31" s="34"/>
      <c r="I31" s="34"/>
    </row>
    <row r="32" spans="1:18" ht="15.75" customHeight="1" x14ac:dyDescent="0.2">
      <c r="A32" s="60"/>
      <c r="B32" s="60"/>
      <c r="C32" s="60"/>
      <c r="D32" s="60"/>
      <c r="E32" s="60"/>
    </row>
    <row r="33" spans="1:5" ht="15.75" customHeight="1" x14ac:dyDescent="0.2">
      <c r="A33" s="60"/>
      <c r="B33" s="60"/>
      <c r="C33" s="60"/>
      <c r="D33" s="60"/>
      <c r="E33" s="60"/>
    </row>
    <row r="34" spans="1:5" ht="15.75" customHeight="1" x14ac:dyDescent="0.2">
      <c r="A34" s="60"/>
      <c r="B34" s="60"/>
      <c r="C34" s="60"/>
      <c r="D34" s="60"/>
      <c r="E34" s="60"/>
    </row>
    <row r="35" spans="1:5" ht="15.75" customHeight="1" x14ac:dyDescent="0.2">
      <c r="A35" s="60"/>
      <c r="B35" s="60"/>
      <c r="C35" s="60"/>
      <c r="D35" s="60"/>
      <c r="E35" s="60"/>
    </row>
    <row r="36" spans="1:5" ht="15.75" customHeight="1" x14ac:dyDescent="0.2"/>
    <row r="37" spans="1:5" ht="15.75" customHeight="1" x14ac:dyDescent="0.2"/>
    <row r="38" spans="1:5" ht="15.75" customHeight="1" x14ac:dyDescent="0.2"/>
    <row r="39" spans="1:5" ht="15.75" customHeight="1" x14ac:dyDescent="0.2"/>
    <row r="40" spans="1:5" ht="15.75" customHeight="1" x14ac:dyDescent="0.2"/>
    <row r="41" spans="1:5" ht="15.75" customHeight="1" x14ac:dyDescent="0.2"/>
    <row r="42" spans="1:5" ht="15.75" customHeight="1" x14ac:dyDescent="0.2"/>
    <row r="43" spans="1:5" ht="15.75" customHeight="1" x14ac:dyDescent="0.2"/>
    <row r="44" spans="1:5" ht="15.75" customHeight="1" x14ac:dyDescent="0.2"/>
    <row r="45" spans="1:5" ht="15.75" customHeight="1" x14ac:dyDescent="0.2"/>
    <row r="46" spans="1:5" ht="15.75" customHeight="1" x14ac:dyDescent="0.2"/>
    <row r="47" spans="1:5" ht="15.75" customHeight="1" x14ac:dyDescent="0.2"/>
    <row r="48" spans="1: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20">
    <mergeCell ref="B15:D20"/>
    <mergeCell ref="F15:H20"/>
    <mergeCell ref="J15:L20"/>
    <mergeCell ref="B9:E9"/>
    <mergeCell ref="A1:G1"/>
    <mergeCell ref="A23:E23"/>
    <mergeCell ref="A24:E35"/>
    <mergeCell ref="F9:I9"/>
    <mergeCell ref="J9:M9"/>
    <mergeCell ref="A2:R2"/>
    <mergeCell ref="A8:R8"/>
    <mergeCell ref="A21:R22"/>
    <mergeCell ref="A9:A10"/>
    <mergeCell ref="B3:R3"/>
    <mergeCell ref="B4:R4"/>
    <mergeCell ref="B5:R5"/>
    <mergeCell ref="B6:R6"/>
    <mergeCell ref="B7:R7"/>
    <mergeCell ref="N9:Q9"/>
    <mergeCell ref="N15:P20"/>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98"/>
  <sheetViews>
    <sheetView workbookViewId="0">
      <selection activeCell="J25" sqref="J25"/>
    </sheetView>
  </sheetViews>
  <sheetFormatPr baseColWidth="10" defaultColWidth="11.1640625" defaultRowHeight="15" customHeight="1" x14ac:dyDescent="0.2"/>
  <cols>
    <col min="1" max="1" width="39.33203125" customWidth="1"/>
    <col min="2" max="2" width="11.6640625" customWidth="1"/>
    <col min="3" max="17" width="11.5" customWidth="1"/>
    <col min="18" max="18" width="16.33203125" customWidth="1"/>
    <col min="19" max="22" width="10.5" customWidth="1"/>
  </cols>
  <sheetData>
    <row r="1" spans="1:18" ht="42" customHeight="1" x14ac:dyDescent="0.2">
      <c r="A1" s="67" t="s">
        <v>39</v>
      </c>
      <c r="B1" s="67"/>
      <c r="C1" s="67"/>
      <c r="D1" s="67"/>
      <c r="E1" s="67"/>
      <c r="F1" s="67"/>
      <c r="G1" s="67"/>
      <c r="H1" s="67"/>
      <c r="I1" s="29"/>
      <c r="R1" s="2"/>
    </row>
    <row r="2" spans="1:18" ht="19" customHeight="1" x14ac:dyDescent="0.2">
      <c r="A2" s="67"/>
      <c r="B2" s="67"/>
      <c r="C2" s="67"/>
      <c r="D2" s="67"/>
      <c r="E2" s="67"/>
      <c r="F2" s="67"/>
      <c r="G2" s="67"/>
      <c r="H2" s="67"/>
      <c r="I2" s="67"/>
      <c r="J2" s="67"/>
      <c r="K2" s="67"/>
      <c r="L2" s="67"/>
      <c r="M2" s="67"/>
      <c r="N2" s="67"/>
      <c r="O2" s="67"/>
      <c r="P2" s="67"/>
      <c r="Q2" s="67"/>
      <c r="R2" s="67"/>
    </row>
    <row r="3" spans="1:18" ht="20" customHeight="1" x14ac:dyDescent="0.25">
      <c r="A3" s="36" t="s">
        <v>0</v>
      </c>
      <c r="B3" s="66"/>
      <c r="C3" s="66"/>
      <c r="D3" s="66"/>
      <c r="E3" s="66"/>
      <c r="F3" s="66"/>
      <c r="G3" s="66"/>
      <c r="H3" s="66"/>
      <c r="I3" s="66"/>
      <c r="J3" s="66"/>
      <c r="K3" s="66"/>
      <c r="L3" s="66"/>
      <c r="M3" s="66"/>
      <c r="N3" s="66"/>
      <c r="O3" s="66"/>
      <c r="P3" s="66"/>
      <c r="Q3" s="66"/>
      <c r="R3" s="66"/>
    </row>
    <row r="4" spans="1:18" ht="20" customHeight="1" x14ac:dyDescent="0.25">
      <c r="A4" s="36" t="s">
        <v>34</v>
      </c>
      <c r="B4" s="68" t="s">
        <v>11</v>
      </c>
      <c r="C4" s="68"/>
      <c r="D4" s="68"/>
      <c r="E4" s="68"/>
      <c r="F4" s="68"/>
      <c r="G4" s="68"/>
      <c r="H4" s="68"/>
      <c r="I4" s="68"/>
      <c r="J4" s="68"/>
      <c r="K4" s="68"/>
      <c r="L4" s="68"/>
      <c r="M4" s="68"/>
      <c r="N4" s="68"/>
      <c r="O4" s="68"/>
      <c r="P4" s="68"/>
      <c r="Q4" s="68"/>
      <c r="R4" s="68"/>
    </row>
    <row r="5" spans="1:18" ht="20" customHeight="1" x14ac:dyDescent="0.25">
      <c r="A5" s="37" t="s">
        <v>35</v>
      </c>
      <c r="B5" s="68" t="s">
        <v>11</v>
      </c>
      <c r="C5" s="68"/>
      <c r="D5" s="68"/>
      <c r="E5" s="68"/>
      <c r="F5" s="68"/>
      <c r="G5" s="68"/>
      <c r="H5" s="68"/>
      <c r="I5" s="68"/>
      <c r="J5" s="68"/>
      <c r="K5" s="68"/>
      <c r="L5" s="68"/>
      <c r="M5" s="68"/>
      <c r="N5" s="68"/>
      <c r="O5" s="68"/>
      <c r="P5" s="68"/>
      <c r="Q5" s="68"/>
      <c r="R5" s="68"/>
    </row>
    <row r="6" spans="1:18" ht="20" customHeight="1" x14ac:dyDescent="0.25">
      <c r="A6" s="37" t="s">
        <v>6</v>
      </c>
      <c r="B6" s="66" t="s">
        <v>11</v>
      </c>
      <c r="C6" s="66"/>
      <c r="D6" s="66"/>
      <c r="E6" s="66"/>
      <c r="F6" s="66"/>
      <c r="G6" s="66"/>
      <c r="H6" s="66"/>
      <c r="I6" s="66"/>
      <c r="J6" s="66"/>
      <c r="K6" s="66"/>
      <c r="L6" s="66"/>
      <c r="M6" s="66"/>
      <c r="N6" s="66"/>
      <c r="O6" s="66"/>
      <c r="P6" s="66"/>
      <c r="Q6" s="66"/>
      <c r="R6" s="66"/>
    </row>
    <row r="7" spans="1:18" ht="40" customHeight="1" x14ac:dyDescent="0.25">
      <c r="A7" s="38" t="s">
        <v>8</v>
      </c>
      <c r="B7" s="66" t="s">
        <v>36</v>
      </c>
      <c r="C7" s="66"/>
      <c r="D7" s="66"/>
      <c r="E7" s="66"/>
      <c r="F7" s="66"/>
      <c r="G7" s="66"/>
      <c r="H7" s="66"/>
      <c r="I7" s="66"/>
      <c r="J7" s="66"/>
      <c r="K7" s="66"/>
      <c r="L7" s="66"/>
      <c r="M7" s="66"/>
      <c r="N7" s="66"/>
      <c r="O7" s="66"/>
      <c r="P7" s="66"/>
      <c r="Q7" s="66"/>
      <c r="R7" s="66"/>
    </row>
    <row r="8" spans="1:18" ht="20" customHeight="1" x14ac:dyDescent="0.2">
      <c r="A8" s="53"/>
      <c r="B8" s="53"/>
      <c r="C8" s="53"/>
      <c r="D8" s="53"/>
      <c r="E8" s="53"/>
      <c r="F8" s="53"/>
      <c r="G8" s="53"/>
      <c r="H8" s="53"/>
      <c r="I8" s="53"/>
      <c r="J8" s="53"/>
      <c r="K8" s="53"/>
      <c r="L8" s="53"/>
      <c r="M8" s="53"/>
      <c r="N8" s="53"/>
      <c r="O8" s="53"/>
      <c r="P8" s="53"/>
      <c r="Q8" s="53"/>
      <c r="R8" s="72"/>
    </row>
    <row r="9" spans="1:18" ht="20" customHeight="1" x14ac:dyDescent="0.2">
      <c r="A9" s="5" t="s">
        <v>11</v>
      </c>
      <c r="B9" s="54" t="s">
        <v>12</v>
      </c>
      <c r="C9" s="53"/>
      <c r="D9" s="53"/>
      <c r="E9" s="55"/>
      <c r="F9" s="54" t="s">
        <v>13</v>
      </c>
      <c r="G9" s="53"/>
      <c r="H9" s="53"/>
      <c r="I9" s="55"/>
      <c r="J9" s="56" t="s">
        <v>42</v>
      </c>
      <c r="K9" s="53"/>
      <c r="L9" s="53"/>
      <c r="M9" s="55"/>
      <c r="N9" s="54" t="s">
        <v>14</v>
      </c>
      <c r="O9" s="53"/>
      <c r="P9" s="53"/>
      <c r="Q9" s="55"/>
      <c r="R9" s="4"/>
    </row>
    <row r="10" spans="1:18" ht="20" customHeight="1" x14ac:dyDescent="0.2">
      <c r="A10" s="6" t="s">
        <v>11</v>
      </c>
      <c r="B10" s="7" t="s">
        <v>15</v>
      </c>
      <c r="C10" s="8" t="s">
        <v>16</v>
      </c>
      <c r="D10" s="8" t="s">
        <v>17</v>
      </c>
      <c r="E10" s="9" t="s">
        <v>18</v>
      </c>
      <c r="F10" s="7" t="s">
        <v>15</v>
      </c>
      <c r="G10" s="8" t="s">
        <v>16</v>
      </c>
      <c r="H10" s="8" t="s">
        <v>17</v>
      </c>
      <c r="I10" s="9" t="s">
        <v>18</v>
      </c>
      <c r="J10" s="7" t="s">
        <v>15</v>
      </c>
      <c r="K10" s="8" t="s">
        <v>16</v>
      </c>
      <c r="L10" s="8" t="s">
        <v>17</v>
      </c>
      <c r="M10" s="9" t="s">
        <v>18</v>
      </c>
      <c r="N10" s="7" t="s">
        <v>15</v>
      </c>
      <c r="O10" s="8" t="s">
        <v>16</v>
      </c>
      <c r="P10" s="8" t="s">
        <v>17</v>
      </c>
      <c r="Q10" s="9" t="s">
        <v>18</v>
      </c>
      <c r="R10" s="10" t="s">
        <v>19</v>
      </c>
    </row>
    <row r="11" spans="1:18" ht="20" customHeight="1" x14ac:dyDescent="0.2">
      <c r="A11" s="6" t="s">
        <v>20</v>
      </c>
      <c r="B11" s="11" t="s">
        <v>31</v>
      </c>
      <c r="C11" s="12" t="s">
        <v>32</v>
      </c>
      <c r="D11" s="12" t="s">
        <v>31</v>
      </c>
      <c r="E11" s="13">
        <f t="shared" ref="E11:E13" si="0">SUM(B11:D11)</f>
        <v>0</v>
      </c>
      <c r="F11" s="11" t="s">
        <v>31</v>
      </c>
      <c r="G11" s="12" t="s">
        <v>32</v>
      </c>
      <c r="H11" s="12" t="s">
        <v>31</v>
      </c>
      <c r="I11" s="13">
        <f t="shared" ref="I11:I13" si="1">SUM(F11:H11)</f>
        <v>0</v>
      </c>
      <c r="J11" s="11" t="s">
        <v>31</v>
      </c>
      <c r="K11" s="12" t="s">
        <v>32</v>
      </c>
      <c r="L11" s="12" t="s">
        <v>31</v>
      </c>
      <c r="M11" s="13">
        <f>SUM(J11:L11)</f>
        <v>0</v>
      </c>
      <c r="N11" s="11" t="s">
        <v>31</v>
      </c>
      <c r="O11" s="12" t="s">
        <v>32</v>
      </c>
      <c r="P11" s="12" t="s">
        <v>31</v>
      </c>
      <c r="Q11" s="13">
        <f>SUM(N11:P11)</f>
        <v>0</v>
      </c>
      <c r="R11" s="13">
        <f t="shared" ref="R11:R19" si="2">E11+I11+M11+Q11</f>
        <v>0</v>
      </c>
    </row>
    <row r="12" spans="1:18" ht="20" customHeight="1" x14ac:dyDescent="0.2">
      <c r="A12" s="6" t="s">
        <v>21</v>
      </c>
      <c r="B12" s="14" t="s">
        <v>33</v>
      </c>
      <c r="C12" s="15" t="s">
        <v>33</v>
      </c>
      <c r="D12" s="15" t="s">
        <v>33</v>
      </c>
      <c r="E12" s="16">
        <f t="shared" si="0"/>
        <v>0</v>
      </c>
      <c r="F12" s="14" t="s">
        <v>33</v>
      </c>
      <c r="G12" s="15" t="s">
        <v>33</v>
      </c>
      <c r="H12" s="15" t="s">
        <v>33</v>
      </c>
      <c r="I12" s="16">
        <f t="shared" si="1"/>
        <v>0</v>
      </c>
      <c r="J12" s="14" t="s">
        <v>33</v>
      </c>
      <c r="K12" s="15" t="s">
        <v>33</v>
      </c>
      <c r="L12" s="15" t="s">
        <v>33</v>
      </c>
      <c r="M12" s="16">
        <f t="shared" ref="M12:M13" si="3">SUM(J12,K12,L12,)</f>
        <v>0</v>
      </c>
      <c r="N12" s="14" t="s">
        <v>33</v>
      </c>
      <c r="O12" s="15" t="s">
        <v>33</v>
      </c>
      <c r="P12" s="15" t="s">
        <v>33</v>
      </c>
      <c r="Q12" s="16">
        <f t="shared" ref="Q12:Q14" si="4">SUM(N12,O12,P12,)</f>
        <v>0</v>
      </c>
      <c r="R12" s="17">
        <f t="shared" si="2"/>
        <v>0</v>
      </c>
    </row>
    <row r="13" spans="1:18" ht="20" customHeight="1" x14ac:dyDescent="0.2">
      <c r="A13" s="6" t="s">
        <v>22</v>
      </c>
      <c r="B13" s="14" t="s">
        <v>33</v>
      </c>
      <c r="C13" s="15" t="s">
        <v>33</v>
      </c>
      <c r="D13" s="15" t="s">
        <v>33</v>
      </c>
      <c r="E13" s="16">
        <f t="shared" si="0"/>
        <v>0</v>
      </c>
      <c r="F13" s="14" t="s">
        <v>33</v>
      </c>
      <c r="G13" s="15" t="s">
        <v>33</v>
      </c>
      <c r="H13" s="15" t="s">
        <v>33</v>
      </c>
      <c r="I13" s="16">
        <f t="shared" si="1"/>
        <v>0</v>
      </c>
      <c r="J13" s="14" t="s">
        <v>33</v>
      </c>
      <c r="K13" s="15" t="s">
        <v>33</v>
      </c>
      <c r="L13" s="15" t="s">
        <v>33</v>
      </c>
      <c r="M13" s="16">
        <f t="shared" si="3"/>
        <v>0</v>
      </c>
      <c r="N13" s="14" t="s">
        <v>33</v>
      </c>
      <c r="O13" s="15" t="s">
        <v>33</v>
      </c>
      <c r="P13" s="15" t="s">
        <v>33</v>
      </c>
      <c r="Q13" s="16">
        <f t="shared" si="4"/>
        <v>0</v>
      </c>
      <c r="R13" s="17">
        <f t="shared" si="2"/>
        <v>0</v>
      </c>
    </row>
    <row r="14" spans="1:18" ht="20" customHeight="1" x14ac:dyDescent="0.2">
      <c r="A14" s="6" t="s">
        <v>23</v>
      </c>
      <c r="B14" s="14" t="e">
        <f>B12-B13</f>
        <v>#VALUE!</v>
      </c>
      <c r="C14" s="14" t="e">
        <f t="shared" ref="C14:D14" si="5">C12-C13</f>
        <v>#VALUE!</v>
      </c>
      <c r="D14" s="14" t="e">
        <f t="shared" si="5"/>
        <v>#VALUE!</v>
      </c>
      <c r="E14" s="18" t="e">
        <f>SUM(B14:D14)</f>
        <v>#VALUE!</v>
      </c>
      <c r="F14" s="14" t="e">
        <f>F12-F13</f>
        <v>#VALUE!</v>
      </c>
      <c r="G14" s="14" t="e">
        <f>G12-G13</f>
        <v>#VALUE!</v>
      </c>
      <c r="H14" s="14" t="e">
        <f>H12-H13</f>
        <v>#VALUE!</v>
      </c>
      <c r="I14" s="14">
        <f>I12-I13</f>
        <v>0</v>
      </c>
      <c r="J14" s="14" t="e">
        <f t="shared" ref="J14:P14" si="6">J12-J13</f>
        <v>#VALUE!</v>
      </c>
      <c r="K14" s="14" t="e">
        <f t="shared" si="6"/>
        <v>#VALUE!</v>
      </c>
      <c r="L14" s="14" t="e">
        <f t="shared" si="6"/>
        <v>#VALUE!</v>
      </c>
      <c r="M14" s="41">
        <f t="shared" si="6"/>
        <v>0</v>
      </c>
      <c r="N14" s="14" t="e">
        <f t="shared" si="6"/>
        <v>#VALUE!</v>
      </c>
      <c r="O14" s="14" t="e">
        <f t="shared" si="6"/>
        <v>#VALUE!</v>
      </c>
      <c r="P14" s="14" t="e">
        <f t="shared" si="6"/>
        <v>#VALUE!</v>
      </c>
      <c r="Q14" s="42" t="e">
        <f t="shared" si="4"/>
        <v>#VALUE!</v>
      </c>
      <c r="R14" s="42" t="e">
        <f>SUM(E14,I14,M14,Q14)</f>
        <v>#VALUE!</v>
      </c>
    </row>
    <row r="15" spans="1:18" ht="20" customHeight="1" x14ac:dyDescent="0.2">
      <c r="A15" s="20" t="s">
        <v>24</v>
      </c>
      <c r="B15" s="57"/>
      <c r="C15" s="53"/>
      <c r="D15" s="53"/>
      <c r="E15" s="21" t="s">
        <v>33</v>
      </c>
      <c r="F15" s="57"/>
      <c r="G15" s="53"/>
      <c r="H15" s="53"/>
      <c r="I15" s="16" t="s">
        <v>33</v>
      </c>
      <c r="J15" s="57"/>
      <c r="K15" s="53"/>
      <c r="L15" s="53"/>
      <c r="M15" s="16" t="s">
        <v>33</v>
      </c>
      <c r="N15" s="57"/>
      <c r="O15" s="53"/>
      <c r="P15" s="53"/>
      <c r="Q15" s="16" t="s">
        <v>33</v>
      </c>
      <c r="R15" s="28" t="e">
        <f t="shared" si="2"/>
        <v>#VALUE!</v>
      </c>
    </row>
    <row r="16" spans="1:18" ht="20" customHeight="1" x14ac:dyDescent="0.2">
      <c r="A16" s="20" t="s">
        <v>25</v>
      </c>
      <c r="B16" s="58"/>
      <c r="C16" s="53"/>
      <c r="D16" s="53"/>
      <c r="E16" s="21" t="s">
        <v>33</v>
      </c>
      <c r="F16" s="58"/>
      <c r="G16" s="53"/>
      <c r="H16" s="53"/>
      <c r="I16" s="16" t="s">
        <v>33</v>
      </c>
      <c r="J16" s="58"/>
      <c r="K16" s="53"/>
      <c r="L16" s="53"/>
      <c r="M16" s="16" t="s">
        <v>33</v>
      </c>
      <c r="N16" s="58"/>
      <c r="O16" s="53"/>
      <c r="P16" s="53"/>
      <c r="Q16" s="16" t="s">
        <v>33</v>
      </c>
      <c r="R16" s="28" t="e">
        <f t="shared" si="2"/>
        <v>#VALUE!</v>
      </c>
    </row>
    <row r="17" spans="1:18" ht="20" customHeight="1" x14ac:dyDescent="0.2">
      <c r="A17" s="22" t="s">
        <v>26</v>
      </c>
      <c r="B17" s="58"/>
      <c r="C17" s="53"/>
      <c r="D17" s="53"/>
      <c r="E17" s="18" t="e">
        <f>E15+E16</f>
        <v>#VALUE!</v>
      </c>
      <c r="F17" s="58"/>
      <c r="G17" s="53"/>
      <c r="H17" s="53"/>
      <c r="I17" s="18" t="e">
        <f>I15+I16</f>
        <v>#VALUE!</v>
      </c>
      <c r="J17" s="58"/>
      <c r="K17" s="53"/>
      <c r="L17" s="53"/>
      <c r="M17" s="18" t="e">
        <f>M15+M16</f>
        <v>#VALUE!</v>
      </c>
      <c r="N17" s="58"/>
      <c r="O17" s="53"/>
      <c r="P17" s="53"/>
      <c r="Q17" s="42" t="e">
        <f>Q15+Q16</f>
        <v>#VALUE!</v>
      </c>
      <c r="R17" s="39" t="e">
        <f t="shared" si="2"/>
        <v>#VALUE!</v>
      </c>
    </row>
    <row r="18" spans="1:18" ht="20" customHeight="1" x14ac:dyDescent="0.2">
      <c r="A18" s="23" t="s">
        <v>27</v>
      </c>
      <c r="B18" s="58"/>
      <c r="C18" s="53"/>
      <c r="D18" s="53"/>
      <c r="E18" s="40" t="s">
        <v>33</v>
      </c>
      <c r="F18" s="58"/>
      <c r="G18" s="53"/>
      <c r="H18" s="53"/>
      <c r="I18" s="40" t="s">
        <v>33</v>
      </c>
      <c r="J18" s="58"/>
      <c r="K18" s="53"/>
      <c r="L18" s="53"/>
      <c r="M18" s="40" t="s">
        <v>33</v>
      </c>
      <c r="N18" s="58"/>
      <c r="O18" s="53"/>
      <c r="P18" s="53"/>
      <c r="Q18" s="42" t="s">
        <v>33</v>
      </c>
      <c r="R18" s="39" t="e">
        <f t="shared" si="2"/>
        <v>#VALUE!</v>
      </c>
    </row>
    <row r="19" spans="1:18" ht="20" customHeight="1" x14ac:dyDescent="0.2">
      <c r="A19" s="23" t="s">
        <v>28</v>
      </c>
      <c r="B19" s="58"/>
      <c r="C19" s="53"/>
      <c r="D19" s="53"/>
      <c r="E19" s="24" t="e">
        <f>E17+E18</f>
        <v>#VALUE!</v>
      </c>
      <c r="F19" s="58"/>
      <c r="G19" s="53"/>
      <c r="H19" s="53"/>
      <c r="I19" s="24" t="e">
        <f>I17+I18</f>
        <v>#VALUE!</v>
      </c>
      <c r="J19" s="58"/>
      <c r="K19" s="53"/>
      <c r="L19" s="53"/>
      <c r="M19" s="16" t="e">
        <f>M17+M18</f>
        <v>#VALUE!</v>
      </c>
      <c r="N19" s="58"/>
      <c r="O19" s="53"/>
      <c r="P19" s="53"/>
      <c r="Q19" s="16" t="e">
        <f>Q17+Q18</f>
        <v>#VALUE!</v>
      </c>
      <c r="R19" s="28" t="e">
        <f t="shared" si="2"/>
        <v>#VALUE!</v>
      </c>
    </row>
    <row r="20" spans="1:18" ht="20" customHeight="1" x14ac:dyDescent="0.2">
      <c r="A20" s="23" t="s">
        <v>29</v>
      </c>
      <c r="B20" s="58"/>
      <c r="C20" s="53"/>
      <c r="D20" s="53"/>
      <c r="E20" s="40" t="e">
        <f>E14+E17+E18</f>
        <v>#VALUE!</v>
      </c>
      <c r="F20" s="58"/>
      <c r="G20" s="53"/>
      <c r="H20" s="53"/>
      <c r="I20" s="40" t="e">
        <f>I14+I17+I18</f>
        <v>#VALUE!</v>
      </c>
      <c r="J20" s="58"/>
      <c r="K20" s="53"/>
      <c r="L20" s="53"/>
      <c r="M20" s="40" t="e">
        <f>M14+M17+M18</f>
        <v>#VALUE!</v>
      </c>
      <c r="N20" s="58"/>
      <c r="O20" s="53"/>
      <c r="P20" s="53"/>
      <c r="Q20" s="40" t="e">
        <f>Q14+Q17+Q18</f>
        <v>#VALUE!</v>
      </c>
      <c r="R20" s="40" t="e">
        <f>R14+R17+R18</f>
        <v>#VALUE!</v>
      </c>
    </row>
    <row r="21" spans="1:18" ht="30" customHeight="1" x14ac:dyDescent="0.2">
      <c r="A21" s="71"/>
      <c r="B21" s="71"/>
      <c r="C21" s="71"/>
      <c r="D21" s="71"/>
      <c r="E21" s="71"/>
      <c r="F21" s="71"/>
      <c r="G21" s="71"/>
      <c r="H21" s="71"/>
      <c r="I21" s="71"/>
      <c r="J21" s="71"/>
      <c r="K21" s="71"/>
      <c r="L21" s="71"/>
      <c r="M21" s="71"/>
      <c r="N21" s="71"/>
      <c r="O21" s="71"/>
      <c r="P21" s="71"/>
      <c r="Q21" s="71"/>
      <c r="R21" s="71"/>
    </row>
    <row r="22" spans="1:18" ht="30" customHeight="1" x14ac:dyDescent="0.2">
      <c r="A22" s="69" t="s">
        <v>30</v>
      </c>
      <c r="B22" s="69"/>
      <c r="C22" s="69"/>
      <c r="D22" s="69"/>
      <c r="E22" s="69"/>
      <c r="F22" s="30"/>
      <c r="G22" s="30"/>
      <c r="H22" s="30"/>
      <c r="I22" s="30"/>
      <c r="J22" s="30"/>
      <c r="K22" s="30"/>
      <c r="L22" s="30"/>
      <c r="M22" s="30"/>
      <c r="N22" s="30"/>
      <c r="O22" s="30"/>
      <c r="P22" s="30"/>
      <c r="Q22" s="30"/>
      <c r="R22" s="30"/>
    </row>
    <row r="23" spans="1:18" ht="30" customHeight="1" x14ac:dyDescent="0.2">
      <c r="A23" s="70" t="s">
        <v>46</v>
      </c>
      <c r="B23" s="70"/>
      <c r="C23" s="70"/>
      <c r="D23" s="70"/>
      <c r="E23" s="70"/>
      <c r="F23" s="30"/>
      <c r="G23" s="30"/>
      <c r="H23" s="30"/>
      <c r="I23" s="30"/>
      <c r="J23" s="30"/>
      <c r="K23" s="30"/>
      <c r="L23" s="30"/>
      <c r="M23" s="30"/>
      <c r="N23" s="30"/>
      <c r="O23" s="30"/>
      <c r="P23" s="30"/>
      <c r="Q23" s="30"/>
      <c r="R23" s="30"/>
    </row>
    <row r="24" spans="1:18" ht="30" customHeight="1" x14ac:dyDescent="0.2">
      <c r="A24" s="70"/>
      <c r="B24" s="70"/>
      <c r="C24" s="70"/>
      <c r="D24" s="70"/>
      <c r="E24" s="70"/>
      <c r="F24" s="30"/>
      <c r="G24" s="30"/>
      <c r="H24" s="30"/>
      <c r="I24" s="30"/>
      <c r="J24" s="30"/>
      <c r="K24" s="30"/>
      <c r="L24" s="30"/>
      <c r="M24" s="30"/>
      <c r="N24" s="30"/>
      <c r="O24" s="30"/>
      <c r="P24" s="30"/>
      <c r="Q24" s="30"/>
      <c r="R24" s="30"/>
    </row>
    <row r="25" spans="1:18" ht="30" customHeight="1" x14ac:dyDescent="0.2">
      <c r="A25" s="70"/>
      <c r="B25" s="70"/>
      <c r="C25" s="70"/>
      <c r="D25" s="70"/>
      <c r="E25" s="70"/>
      <c r="F25" s="30"/>
      <c r="G25" s="30"/>
      <c r="H25" s="30"/>
      <c r="I25" s="30"/>
      <c r="J25" s="30"/>
      <c r="K25" s="30"/>
      <c r="L25" s="30"/>
      <c r="M25" s="30"/>
      <c r="N25" s="30"/>
      <c r="O25" s="30"/>
      <c r="P25" s="30"/>
      <c r="Q25" s="30"/>
      <c r="R25" s="30"/>
    </row>
    <row r="26" spans="1:18" ht="30" customHeight="1" x14ac:dyDescent="0.2">
      <c r="A26" s="70"/>
      <c r="B26" s="70"/>
      <c r="C26" s="70"/>
      <c r="D26" s="70"/>
      <c r="E26" s="70"/>
      <c r="F26" s="30"/>
      <c r="G26" s="30"/>
      <c r="H26" s="30"/>
      <c r="I26" s="30"/>
      <c r="J26" s="30"/>
      <c r="K26" s="30"/>
      <c r="L26" s="30"/>
      <c r="M26" s="30"/>
      <c r="N26" s="30"/>
      <c r="O26" s="30"/>
      <c r="P26" s="30"/>
      <c r="Q26" s="30"/>
      <c r="R26" s="30"/>
    </row>
    <row r="27" spans="1:18" ht="30" customHeight="1" x14ac:dyDescent="0.2">
      <c r="A27" s="70"/>
      <c r="B27" s="70"/>
      <c r="C27" s="70"/>
      <c r="D27" s="70"/>
      <c r="E27" s="70"/>
      <c r="F27" s="30"/>
      <c r="G27" s="30"/>
      <c r="H27" s="30"/>
      <c r="I27" s="30"/>
      <c r="J27" s="30"/>
      <c r="K27" s="30"/>
      <c r="L27" s="30"/>
      <c r="M27" s="30"/>
      <c r="N27" s="30"/>
      <c r="O27" s="30"/>
      <c r="P27" s="30"/>
      <c r="Q27" s="30"/>
      <c r="R27" s="30"/>
    </row>
    <row r="28" spans="1:18" ht="30" customHeight="1" x14ac:dyDescent="0.2">
      <c r="A28" s="70"/>
      <c r="B28" s="70"/>
      <c r="C28" s="70"/>
      <c r="D28" s="70"/>
      <c r="E28" s="70"/>
      <c r="F28" s="30"/>
      <c r="G28" s="30"/>
      <c r="H28" s="30"/>
      <c r="I28" s="30"/>
      <c r="J28" s="30"/>
      <c r="K28" s="30"/>
      <c r="L28" s="30"/>
      <c r="M28" s="30"/>
      <c r="N28" s="30"/>
      <c r="O28" s="30"/>
      <c r="P28" s="30"/>
      <c r="Q28" s="30"/>
      <c r="R28" s="30"/>
    </row>
    <row r="29" spans="1:18" ht="85" customHeight="1" x14ac:dyDescent="0.2">
      <c r="A29" s="70"/>
      <c r="B29" s="70"/>
      <c r="C29" s="70"/>
      <c r="D29" s="70"/>
      <c r="E29" s="70"/>
      <c r="F29" s="30"/>
      <c r="G29" s="30"/>
      <c r="H29" s="30"/>
      <c r="I29" s="30"/>
      <c r="J29" s="30"/>
      <c r="K29" s="30"/>
      <c r="L29" s="30"/>
      <c r="M29" s="30"/>
      <c r="N29" s="30"/>
      <c r="O29" s="30"/>
      <c r="P29" s="30"/>
      <c r="Q29" s="30"/>
      <c r="R29" s="30"/>
    </row>
    <row r="30" spans="1:18" ht="15.75" customHeight="1" x14ac:dyDescent="0.2"/>
    <row r="31" spans="1:18" ht="15.75" customHeight="1" x14ac:dyDescent="0.2"/>
    <row r="32" spans="1:1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9">
    <mergeCell ref="B7:R7"/>
    <mergeCell ref="A22:E22"/>
    <mergeCell ref="A23:E29"/>
    <mergeCell ref="A21:R21"/>
    <mergeCell ref="A8:R8"/>
    <mergeCell ref="F9:I9"/>
    <mergeCell ref="J9:M9"/>
    <mergeCell ref="N9:Q9"/>
    <mergeCell ref="N15:P20"/>
    <mergeCell ref="B15:D20"/>
    <mergeCell ref="F15:H20"/>
    <mergeCell ref="J15:L20"/>
    <mergeCell ref="B9:E9"/>
    <mergeCell ref="B6:R6"/>
    <mergeCell ref="A2:R2"/>
    <mergeCell ref="A1:H1"/>
    <mergeCell ref="B3:R3"/>
    <mergeCell ref="B4:R4"/>
    <mergeCell ref="B5:R5"/>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2ADB1-B3CB-9041-932C-6FD5E0A6FA7A}">
  <dimension ref="A1:R998"/>
  <sheetViews>
    <sheetView workbookViewId="0">
      <selection activeCell="J25" sqref="J25"/>
    </sheetView>
  </sheetViews>
  <sheetFormatPr baseColWidth="10" defaultColWidth="11.1640625" defaultRowHeight="15" customHeight="1" x14ac:dyDescent="0.2"/>
  <cols>
    <col min="1" max="1" width="39.33203125" customWidth="1"/>
    <col min="2" max="2" width="11.6640625" customWidth="1"/>
    <col min="3" max="17" width="11.5" customWidth="1"/>
    <col min="18" max="18" width="16.33203125" customWidth="1"/>
    <col min="19" max="22" width="10.5" customWidth="1"/>
  </cols>
  <sheetData>
    <row r="1" spans="1:18" ht="42" customHeight="1" x14ac:dyDescent="0.2">
      <c r="A1" s="67" t="s">
        <v>39</v>
      </c>
      <c r="B1" s="67"/>
      <c r="C1" s="67"/>
      <c r="D1" s="67"/>
      <c r="E1" s="67"/>
      <c r="F1" s="67"/>
      <c r="G1" s="67"/>
      <c r="H1" s="67"/>
      <c r="I1" s="29"/>
      <c r="R1" s="2"/>
    </row>
    <row r="2" spans="1:18" ht="19" customHeight="1" x14ac:dyDescent="0.2">
      <c r="A2" s="67"/>
      <c r="B2" s="67"/>
      <c r="C2" s="67"/>
      <c r="D2" s="67"/>
      <c r="E2" s="67"/>
      <c r="F2" s="67"/>
      <c r="G2" s="67"/>
      <c r="H2" s="67"/>
      <c r="I2" s="67"/>
      <c r="J2" s="67"/>
      <c r="K2" s="67"/>
      <c r="L2" s="67"/>
      <c r="M2" s="67"/>
      <c r="N2" s="67"/>
      <c r="O2" s="67"/>
      <c r="P2" s="67"/>
      <c r="Q2" s="67"/>
      <c r="R2" s="67"/>
    </row>
    <row r="3" spans="1:18" ht="20" customHeight="1" x14ac:dyDescent="0.25">
      <c r="A3" s="36" t="s">
        <v>0</v>
      </c>
      <c r="B3" s="66"/>
      <c r="C3" s="66"/>
      <c r="D3" s="66"/>
      <c r="E3" s="66"/>
      <c r="F3" s="66"/>
      <c r="G3" s="66"/>
      <c r="H3" s="66"/>
      <c r="I3" s="66"/>
      <c r="J3" s="66"/>
      <c r="K3" s="66"/>
      <c r="L3" s="66"/>
      <c r="M3" s="66"/>
      <c r="N3" s="66"/>
      <c r="O3" s="66"/>
      <c r="P3" s="66"/>
      <c r="Q3" s="66"/>
      <c r="R3" s="66"/>
    </row>
    <row r="4" spans="1:18" ht="20" customHeight="1" x14ac:dyDescent="0.25">
      <c r="A4" s="36" t="s">
        <v>34</v>
      </c>
      <c r="B4" s="68" t="s">
        <v>11</v>
      </c>
      <c r="C4" s="68"/>
      <c r="D4" s="68"/>
      <c r="E4" s="68"/>
      <c r="F4" s="68"/>
      <c r="G4" s="68"/>
      <c r="H4" s="68"/>
      <c r="I4" s="68"/>
      <c r="J4" s="68"/>
      <c r="K4" s="68"/>
      <c r="L4" s="68"/>
      <c r="M4" s="68"/>
      <c r="N4" s="68"/>
      <c r="O4" s="68"/>
      <c r="P4" s="68"/>
      <c r="Q4" s="68"/>
      <c r="R4" s="68"/>
    </row>
    <row r="5" spans="1:18" ht="20" customHeight="1" x14ac:dyDescent="0.25">
      <c r="A5" s="37" t="s">
        <v>35</v>
      </c>
      <c r="B5" s="68" t="s">
        <v>11</v>
      </c>
      <c r="C5" s="68"/>
      <c r="D5" s="68"/>
      <c r="E5" s="68"/>
      <c r="F5" s="68"/>
      <c r="G5" s="68"/>
      <c r="H5" s="68"/>
      <c r="I5" s="68"/>
      <c r="J5" s="68"/>
      <c r="K5" s="68"/>
      <c r="L5" s="68"/>
      <c r="M5" s="68"/>
      <c r="N5" s="68"/>
      <c r="O5" s="68"/>
      <c r="P5" s="68"/>
      <c r="Q5" s="68"/>
      <c r="R5" s="68"/>
    </row>
    <row r="6" spans="1:18" ht="20" customHeight="1" x14ac:dyDescent="0.25">
      <c r="A6" s="37" t="s">
        <v>6</v>
      </c>
      <c r="B6" s="66" t="s">
        <v>11</v>
      </c>
      <c r="C6" s="66"/>
      <c r="D6" s="66"/>
      <c r="E6" s="66"/>
      <c r="F6" s="66"/>
      <c r="G6" s="66"/>
      <c r="H6" s="66"/>
      <c r="I6" s="66"/>
      <c r="J6" s="66"/>
      <c r="K6" s="66"/>
      <c r="L6" s="66"/>
      <c r="M6" s="66"/>
      <c r="N6" s="66"/>
      <c r="O6" s="66"/>
      <c r="P6" s="66"/>
      <c r="Q6" s="66"/>
      <c r="R6" s="66"/>
    </row>
    <row r="7" spans="1:18" ht="40" customHeight="1" x14ac:dyDescent="0.25">
      <c r="A7" s="38" t="s">
        <v>8</v>
      </c>
      <c r="B7" s="66" t="s">
        <v>36</v>
      </c>
      <c r="C7" s="66"/>
      <c r="D7" s="66"/>
      <c r="E7" s="66"/>
      <c r="F7" s="66"/>
      <c r="G7" s="66"/>
      <c r="H7" s="66"/>
      <c r="I7" s="66"/>
      <c r="J7" s="66"/>
      <c r="K7" s="66"/>
      <c r="L7" s="66"/>
      <c r="M7" s="66"/>
      <c r="N7" s="66"/>
      <c r="O7" s="66"/>
      <c r="P7" s="66"/>
      <c r="Q7" s="66"/>
      <c r="R7" s="66"/>
    </row>
    <row r="8" spans="1:18" ht="20" customHeight="1" x14ac:dyDescent="0.2">
      <c r="A8" s="53"/>
      <c r="B8" s="53"/>
      <c r="C8" s="53"/>
      <c r="D8" s="53"/>
      <c r="E8" s="53"/>
      <c r="F8" s="53"/>
      <c r="G8" s="53"/>
      <c r="H8" s="53"/>
      <c r="I8" s="53"/>
      <c r="J8" s="53"/>
      <c r="K8" s="53"/>
      <c r="L8" s="53"/>
      <c r="M8" s="53"/>
      <c r="N8" s="53"/>
      <c r="O8" s="53"/>
      <c r="P8" s="53"/>
      <c r="Q8" s="53"/>
      <c r="R8" s="72"/>
    </row>
    <row r="9" spans="1:18" ht="20" customHeight="1" x14ac:dyDescent="0.2">
      <c r="A9" s="5" t="s">
        <v>11</v>
      </c>
      <c r="B9" s="54" t="s">
        <v>12</v>
      </c>
      <c r="C9" s="53"/>
      <c r="D9" s="53"/>
      <c r="E9" s="55"/>
      <c r="F9" s="54" t="s">
        <v>13</v>
      </c>
      <c r="G9" s="53"/>
      <c r="H9" s="53"/>
      <c r="I9" s="55"/>
      <c r="J9" s="56" t="s">
        <v>42</v>
      </c>
      <c r="K9" s="53"/>
      <c r="L9" s="53"/>
      <c r="M9" s="55"/>
      <c r="N9" s="54" t="s">
        <v>14</v>
      </c>
      <c r="O9" s="53"/>
      <c r="P9" s="53"/>
      <c r="Q9" s="55"/>
      <c r="R9" s="4"/>
    </row>
    <row r="10" spans="1:18" ht="20" customHeight="1" thickBot="1" x14ac:dyDescent="0.25">
      <c r="A10" s="6" t="s">
        <v>11</v>
      </c>
      <c r="B10" s="7" t="s">
        <v>15</v>
      </c>
      <c r="C10" s="8" t="s">
        <v>16</v>
      </c>
      <c r="D10" s="8" t="s">
        <v>17</v>
      </c>
      <c r="E10" s="9" t="s">
        <v>18</v>
      </c>
      <c r="F10" s="7" t="s">
        <v>15</v>
      </c>
      <c r="G10" s="8" t="s">
        <v>16</v>
      </c>
      <c r="H10" s="8" t="s">
        <v>17</v>
      </c>
      <c r="I10" s="9" t="s">
        <v>18</v>
      </c>
      <c r="J10" s="7" t="s">
        <v>15</v>
      </c>
      <c r="K10" s="8" t="s">
        <v>16</v>
      </c>
      <c r="L10" s="8" t="s">
        <v>17</v>
      </c>
      <c r="M10" s="9" t="s">
        <v>18</v>
      </c>
      <c r="N10" s="7" t="s">
        <v>15</v>
      </c>
      <c r="O10" s="8" t="s">
        <v>16</v>
      </c>
      <c r="P10" s="8" t="s">
        <v>17</v>
      </c>
      <c r="Q10" s="9" t="s">
        <v>18</v>
      </c>
      <c r="R10" s="10" t="s">
        <v>19</v>
      </c>
    </row>
    <row r="11" spans="1:18" ht="20" customHeight="1" x14ac:dyDescent="0.2">
      <c r="A11" s="6" t="s">
        <v>20</v>
      </c>
      <c r="B11" s="11" t="s">
        <v>31</v>
      </c>
      <c r="C11" s="12" t="s">
        <v>32</v>
      </c>
      <c r="D11" s="12" t="s">
        <v>31</v>
      </c>
      <c r="E11" s="13">
        <f t="shared" ref="E11:E13" si="0">SUM(B11:D11)</f>
        <v>0</v>
      </c>
      <c r="F11" s="11" t="s">
        <v>31</v>
      </c>
      <c r="G11" s="12" t="s">
        <v>32</v>
      </c>
      <c r="H11" s="12" t="s">
        <v>31</v>
      </c>
      <c r="I11" s="13">
        <f t="shared" ref="I11:I13" si="1">SUM(F11:H11)</f>
        <v>0</v>
      </c>
      <c r="J11" s="11" t="s">
        <v>31</v>
      </c>
      <c r="K11" s="12" t="s">
        <v>32</v>
      </c>
      <c r="L11" s="12" t="s">
        <v>31</v>
      </c>
      <c r="M11" s="13">
        <f>SUM(J11:L11)</f>
        <v>0</v>
      </c>
      <c r="N11" s="11" t="s">
        <v>31</v>
      </c>
      <c r="O11" s="12" t="s">
        <v>32</v>
      </c>
      <c r="P11" s="12" t="s">
        <v>31</v>
      </c>
      <c r="Q11" s="13">
        <f>SUM(N11:P11)</f>
        <v>0</v>
      </c>
      <c r="R11" s="13">
        <f t="shared" ref="R11:R19" si="2">E11+I11+M11+Q11</f>
        <v>0</v>
      </c>
    </row>
    <row r="12" spans="1:18" ht="20" customHeight="1" x14ac:dyDescent="0.2">
      <c r="A12" s="6" t="s">
        <v>21</v>
      </c>
      <c r="B12" s="14" t="s">
        <v>33</v>
      </c>
      <c r="C12" s="15" t="s">
        <v>33</v>
      </c>
      <c r="D12" s="15" t="s">
        <v>33</v>
      </c>
      <c r="E12" s="16">
        <f t="shared" si="0"/>
        <v>0</v>
      </c>
      <c r="F12" s="14" t="s">
        <v>33</v>
      </c>
      <c r="G12" s="15" t="s">
        <v>33</v>
      </c>
      <c r="H12" s="15" t="s">
        <v>33</v>
      </c>
      <c r="I12" s="16">
        <f t="shared" si="1"/>
        <v>0</v>
      </c>
      <c r="J12" s="14" t="s">
        <v>33</v>
      </c>
      <c r="K12" s="15" t="s">
        <v>33</v>
      </c>
      <c r="L12" s="15" t="s">
        <v>33</v>
      </c>
      <c r="M12" s="16">
        <f t="shared" ref="M12:M13" si="3">SUM(J12,K12,L12,)</f>
        <v>0</v>
      </c>
      <c r="N12" s="14" t="s">
        <v>33</v>
      </c>
      <c r="O12" s="15" t="s">
        <v>33</v>
      </c>
      <c r="P12" s="15" t="s">
        <v>33</v>
      </c>
      <c r="Q12" s="16">
        <f t="shared" ref="Q12:Q14" si="4">SUM(N12,O12,P12,)</f>
        <v>0</v>
      </c>
      <c r="R12" s="17">
        <f t="shared" si="2"/>
        <v>0</v>
      </c>
    </row>
    <row r="13" spans="1:18" ht="20" customHeight="1" x14ac:dyDescent="0.2">
      <c r="A13" s="6" t="s">
        <v>22</v>
      </c>
      <c r="B13" s="14" t="s">
        <v>33</v>
      </c>
      <c r="C13" s="15" t="s">
        <v>33</v>
      </c>
      <c r="D13" s="15" t="s">
        <v>33</v>
      </c>
      <c r="E13" s="16">
        <f t="shared" si="0"/>
        <v>0</v>
      </c>
      <c r="F13" s="14" t="s">
        <v>33</v>
      </c>
      <c r="G13" s="15" t="s">
        <v>33</v>
      </c>
      <c r="H13" s="15" t="s">
        <v>33</v>
      </c>
      <c r="I13" s="16">
        <f t="shared" si="1"/>
        <v>0</v>
      </c>
      <c r="J13" s="14" t="s">
        <v>33</v>
      </c>
      <c r="K13" s="15" t="s">
        <v>33</v>
      </c>
      <c r="L13" s="15" t="s">
        <v>33</v>
      </c>
      <c r="M13" s="16">
        <f t="shared" si="3"/>
        <v>0</v>
      </c>
      <c r="N13" s="14" t="s">
        <v>33</v>
      </c>
      <c r="O13" s="15" t="s">
        <v>33</v>
      </c>
      <c r="P13" s="15" t="s">
        <v>33</v>
      </c>
      <c r="Q13" s="16">
        <f t="shared" si="4"/>
        <v>0</v>
      </c>
      <c r="R13" s="17">
        <f t="shared" si="2"/>
        <v>0</v>
      </c>
    </row>
    <row r="14" spans="1:18" ht="20" customHeight="1" x14ac:dyDescent="0.2">
      <c r="A14" s="6" t="s">
        <v>23</v>
      </c>
      <c r="B14" s="14" t="e">
        <f>B12-B13</f>
        <v>#VALUE!</v>
      </c>
      <c r="C14" s="14" t="e">
        <f t="shared" ref="C14:D14" si="5">C12-C13</f>
        <v>#VALUE!</v>
      </c>
      <c r="D14" s="14" t="e">
        <f t="shared" si="5"/>
        <v>#VALUE!</v>
      </c>
      <c r="E14" s="18" t="e">
        <f>SUM(B14:D14)</f>
        <v>#VALUE!</v>
      </c>
      <c r="F14" s="14" t="e">
        <f>F12-F13</f>
        <v>#VALUE!</v>
      </c>
      <c r="G14" s="14" t="e">
        <f>G12-G13</f>
        <v>#VALUE!</v>
      </c>
      <c r="H14" s="14" t="e">
        <f>H12-H13</f>
        <v>#VALUE!</v>
      </c>
      <c r="I14" s="14">
        <f>I12-I13</f>
        <v>0</v>
      </c>
      <c r="J14" s="14" t="e">
        <f t="shared" ref="J14:P14" si="6">J12-J13</f>
        <v>#VALUE!</v>
      </c>
      <c r="K14" s="14" t="e">
        <f t="shared" si="6"/>
        <v>#VALUE!</v>
      </c>
      <c r="L14" s="14" t="e">
        <f t="shared" si="6"/>
        <v>#VALUE!</v>
      </c>
      <c r="M14" s="41">
        <f t="shared" si="6"/>
        <v>0</v>
      </c>
      <c r="N14" s="14" t="e">
        <f t="shared" si="6"/>
        <v>#VALUE!</v>
      </c>
      <c r="O14" s="14" t="e">
        <f t="shared" si="6"/>
        <v>#VALUE!</v>
      </c>
      <c r="P14" s="14" t="e">
        <f t="shared" si="6"/>
        <v>#VALUE!</v>
      </c>
      <c r="Q14" s="42" t="e">
        <f t="shared" si="4"/>
        <v>#VALUE!</v>
      </c>
      <c r="R14" s="42" t="e">
        <f>SUM(E14,I14,M14,Q14)</f>
        <v>#VALUE!</v>
      </c>
    </row>
    <row r="15" spans="1:18" ht="20" customHeight="1" x14ac:dyDescent="0.2">
      <c r="A15" s="20" t="s">
        <v>24</v>
      </c>
      <c r="B15" s="57"/>
      <c r="C15" s="53"/>
      <c r="D15" s="53"/>
      <c r="E15" s="21" t="s">
        <v>33</v>
      </c>
      <c r="F15" s="57"/>
      <c r="G15" s="53"/>
      <c r="H15" s="53"/>
      <c r="I15" s="16" t="s">
        <v>33</v>
      </c>
      <c r="J15" s="57"/>
      <c r="K15" s="53"/>
      <c r="L15" s="53"/>
      <c r="M15" s="16" t="s">
        <v>33</v>
      </c>
      <c r="N15" s="57"/>
      <c r="O15" s="53"/>
      <c r="P15" s="53"/>
      <c r="Q15" s="16" t="s">
        <v>33</v>
      </c>
      <c r="R15" s="28" t="e">
        <f t="shared" si="2"/>
        <v>#VALUE!</v>
      </c>
    </row>
    <row r="16" spans="1:18" ht="20" customHeight="1" x14ac:dyDescent="0.2">
      <c r="A16" s="20" t="s">
        <v>25</v>
      </c>
      <c r="B16" s="58"/>
      <c r="C16" s="53"/>
      <c r="D16" s="53"/>
      <c r="E16" s="21" t="s">
        <v>33</v>
      </c>
      <c r="F16" s="58"/>
      <c r="G16" s="53"/>
      <c r="H16" s="53"/>
      <c r="I16" s="16" t="s">
        <v>33</v>
      </c>
      <c r="J16" s="58"/>
      <c r="K16" s="53"/>
      <c r="L16" s="53"/>
      <c r="M16" s="16" t="s">
        <v>33</v>
      </c>
      <c r="N16" s="58"/>
      <c r="O16" s="53"/>
      <c r="P16" s="53"/>
      <c r="Q16" s="16" t="s">
        <v>33</v>
      </c>
      <c r="R16" s="28" t="e">
        <f t="shared" si="2"/>
        <v>#VALUE!</v>
      </c>
    </row>
    <row r="17" spans="1:18" ht="20" customHeight="1" x14ac:dyDescent="0.2">
      <c r="A17" s="22" t="s">
        <v>26</v>
      </c>
      <c r="B17" s="58"/>
      <c r="C17" s="53"/>
      <c r="D17" s="53"/>
      <c r="E17" s="18" t="e">
        <f>E15+E16</f>
        <v>#VALUE!</v>
      </c>
      <c r="F17" s="58"/>
      <c r="G17" s="53"/>
      <c r="H17" s="53"/>
      <c r="I17" s="18" t="e">
        <f>I15+I16</f>
        <v>#VALUE!</v>
      </c>
      <c r="J17" s="58"/>
      <c r="K17" s="53"/>
      <c r="L17" s="53"/>
      <c r="M17" s="18" t="e">
        <f>M15+M16</f>
        <v>#VALUE!</v>
      </c>
      <c r="N17" s="58"/>
      <c r="O17" s="53"/>
      <c r="P17" s="53"/>
      <c r="Q17" s="42" t="e">
        <f>Q15+Q16</f>
        <v>#VALUE!</v>
      </c>
      <c r="R17" s="39" t="e">
        <f t="shared" si="2"/>
        <v>#VALUE!</v>
      </c>
    </row>
    <row r="18" spans="1:18" ht="20" customHeight="1" x14ac:dyDescent="0.2">
      <c r="A18" s="23" t="s">
        <v>27</v>
      </c>
      <c r="B18" s="58"/>
      <c r="C18" s="53"/>
      <c r="D18" s="53"/>
      <c r="E18" s="40" t="s">
        <v>33</v>
      </c>
      <c r="F18" s="58"/>
      <c r="G18" s="53"/>
      <c r="H18" s="53"/>
      <c r="I18" s="40" t="s">
        <v>33</v>
      </c>
      <c r="J18" s="58"/>
      <c r="K18" s="53"/>
      <c r="L18" s="53"/>
      <c r="M18" s="40" t="s">
        <v>33</v>
      </c>
      <c r="N18" s="58"/>
      <c r="O18" s="53"/>
      <c r="P18" s="53"/>
      <c r="Q18" s="42" t="s">
        <v>33</v>
      </c>
      <c r="R18" s="39" t="e">
        <f t="shared" si="2"/>
        <v>#VALUE!</v>
      </c>
    </row>
    <row r="19" spans="1:18" ht="20" customHeight="1" x14ac:dyDescent="0.2">
      <c r="A19" s="23" t="s">
        <v>28</v>
      </c>
      <c r="B19" s="58"/>
      <c r="C19" s="53"/>
      <c r="D19" s="53"/>
      <c r="E19" s="24" t="e">
        <f>E17+E18</f>
        <v>#VALUE!</v>
      </c>
      <c r="F19" s="58"/>
      <c r="G19" s="53"/>
      <c r="H19" s="53"/>
      <c r="I19" s="24" t="e">
        <f>I17+I18</f>
        <v>#VALUE!</v>
      </c>
      <c r="J19" s="58"/>
      <c r="K19" s="53"/>
      <c r="L19" s="53"/>
      <c r="M19" s="16" t="e">
        <f>M17+M18</f>
        <v>#VALUE!</v>
      </c>
      <c r="N19" s="58"/>
      <c r="O19" s="53"/>
      <c r="P19" s="53"/>
      <c r="Q19" s="16" t="e">
        <f>Q17+Q18</f>
        <v>#VALUE!</v>
      </c>
      <c r="R19" s="28" t="e">
        <f t="shared" si="2"/>
        <v>#VALUE!</v>
      </c>
    </row>
    <row r="20" spans="1:18" ht="20" customHeight="1" x14ac:dyDescent="0.2">
      <c r="A20" s="23" t="s">
        <v>29</v>
      </c>
      <c r="B20" s="58"/>
      <c r="C20" s="53"/>
      <c r="D20" s="53"/>
      <c r="E20" s="40" t="e">
        <f>E14+E17+E18</f>
        <v>#VALUE!</v>
      </c>
      <c r="F20" s="58"/>
      <c r="G20" s="53"/>
      <c r="H20" s="53"/>
      <c r="I20" s="40" t="e">
        <f>I14+I17+I18</f>
        <v>#VALUE!</v>
      </c>
      <c r="J20" s="58"/>
      <c r="K20" s="53"/>
      <c r="L20" s="53"/>
      <c r="M20" s="40" t="e">
        <f>M14+M17+M18</f>
        <v>#VALUE!</v>
      </c>
      <c r="N20" s="58"/>
      <c r="O20" s="53"/>
      <c r="P20" s="53"/>
      <c r="Q20" s="40" t="e">
        <f>Q14+Q17+Q18</f>
        <v>#VALUE!</v>
      </c>
      <c r="R20" s="40" t="e">
        <f>R14+R17+R18</f>
        <v>#VALUE!</v>
      </c>
    </row>
    <row r="21" spans="1:18" ht="30" customHeight="1" x14ac:dyDescent="0.2">
      <c r="A21" s="71"/>
      <c r="B21" s="71"/>
      <c r="C21" s="71"/>
      <c r="D21" s="71"/>
      <c r="E21" s="71"/>
      <c r="F21" s="71"/>
      <c r="G21" s="71"/>
      <c r="H21" s="71"/>
      <c r="I21" s="71"/>
      <c r="J21" s="71"/>
      <c r="K21" s="71"/>
      <c r="L21" s="71"/>
      <c r="M21" s="71"/>
      <c r="N21" s="71"/>
      <c r="O21" s="71"/>
      <c r="P21" s="71"/>
      <c r="Q21" s="71"/>
      <c r="R21" s="71"/>
    </row>
    <row r="22" spans="1:18" ht="30" customHeight="1" x14ac:dyDescent="0.2">
      <c r="A22" s="69" t="s">
        <v>30</v>
      </c>
      <c r="B22" s="69"/>
      <c r="C22" s="69"/>
      <c r="D22" s="69"/>
      <c r="E22" s="69"/>
      <c r="F22" s="30"/>
      <c r="G22" s="30"/>
      <c r="H22" s="30"/>
      <c r="I22" s="30"/>
      <c r="J22" s="30"/>
      <c r="K22" s="30"/>
      <c r="L22" s="30"/>
      <c r="M22" s="30"/>
      <c r="N22" s="30"/>
      <c r="O22" s="30"/>
      <c r="P22" s="30"/>
      <c r="Q22" s="30"/>
      <c r="R22" s="30"/>
    </row>
    <row r="23" spans="1:18" ht="30" customHeight="1" x14ac:dyDescent="0.2">
      <c r="A23" s="70" t="s">
        <v>46</v>
      </c>
      <c r="B23" s="70"/>
      <c r="C23" s="70"/>
      <c r="D23" s="70"/>
      <c r="E23" s="70"/>
      <c r="F23" s="30"/>
      <c r="G23" s="30"/>
      <c r="H23" s="30"/>
      <c r="I23" s="30"/>
      <c r="J23" s="30"/>
      <c r="K23" s="30"/>
      <c r="L23" s="30"/>
      <c r="M23" s="30"/>
      <c r="N23" s="30"/>
      <c r="O23" s="30"/>
      <c r="P23" s="30"/>
      <c r="Q23" s="30"/>
      <c r="R23" s="30"/>
    </row>
    <row r="24" spans="1:18" ht="30" customHeight="1" x14ac:dyDescent="0.2">
      <c r="A24" s="70"/>
      <c r="B24" s="70"/>
      <c r="C24" s="70"/>
      <c r="D24" s="70"/>
      <c r="E24" s="70"/>
      <c r="F24" s="30"/>
      <c r="G24" s="30"/>
      <c r="H24" s="30"/>
      <c r="I24" s="30"/>
      <c r="J24" s="30"/>
      <c r="K24" s="30"/>
      <c r="L24" s="30"/>
      <c r="M24" s="30"/>
      <c r="N24" s="30"/>
      <c r="O24" s="30"/>
      <c r="P24" s="30"/>
      <c r="Q24" s="30"/>
      <c r="R24" s="30"/>
    </row>
    <row r="25" spans="1:18" ht="30" customHeight="1" x14ac:dyDescent="0.2">
      <c r="A25" s="70"/>
      <c r="B25" s="70"/>
      <c r="C25" s="70"/>
      <c r="D25" s="70"/>
      <c r="E25" s="70"/>
      <c r="F25" s="30"/>
      <c r="G25" s="30"/>
      <c r="H25" s="30"/>
      <c r="I25" s="30"/>
      <c r="J25" s="30"/>
      <c r="K25" s="30"/>
      <c r="L25" s="30"/>
      <c r="M25" s="30"/>
      <c r="N25" s="30"/>
      <c r="O25" s="30"/>
      <c r="P25" s="30"/>
      <c r="Q25" s="30"/>
      <c r="R25" s="30"/>
    </row>
    <row r="26" spans="1:18" ht="30" customHeight="1" x14ac:dyDescent="0.2">
      <c r="A26" s="70"/>
      <c r="B26" s="70"/>
      <c r="C26" s="70"/>
      <c r="D26" s="70"/>
      <c r="E26" s="70"/>
      <c r="F26" s="30"/>
      <c r="G26" s="30"/>
      <c r="H26" s="30"/>
      <c r="I26" s="30"/>
      <c r="J26" s="30"/>
      <c r="K26" s="30"/>
      <c r="L26" s="30"/>
      <c r="M26" s="30"/>
      <c r="N26" s="30"/>
      <c r="O26" s="30"/>
      <c r="P26" s="30"/>
      <c r="Q26" s="30"/>
      <c r="R26" s="30"/>
    </row>
    <row r="27" spans="1:18" ht="30" customHeight="1" x14ac:dyDescent="0.2">
      <c r="A27" s="70"/>
      <c r="B27" s="70"/>
      <c r="C27" s="70"/>
      <c r="D27" s="70"/>
      <c r="E27" s="70"/>
      <c r="F27" s="30"/>
      <c r="G27" s="30"/>
      <c r="H27" s="30"/>
      <c r="I27" s="30"/>
      <c r="J27" s="30"/>
      <c r="K27" s="30"/>
      <c r="L27" s="30"/>
      <c r="M27" s="30"/>
      <c r="N27" s="30"/>
      <c r="O27" s="30"/>
      <c r="P27" s="30"/>
      <c r="Q27" s="30"/>
      <c r="R27" s="30"/>
    </row>
    <row r="28" spans="1:18" ht="30" customHeight="1" x14ac:dyDescent="0.2">
      <c r="A28" s="70"/>
      <c r="B28" s="70"/>
      <c r="C28" s="70"/>
      <c r="D28" s="70"/>
      <c r="E28" s="70"/>
      <c r="F28" s="30"/>
      <c r="G28" s="30"/>
      <c r="H28" s="30"/>
      <c r="I28" s="30"/>
      <c r="J28" s="30"/>
      <c r="K28" s="30"/>
      <c r="L28" s="30"/>
      <c r="M28" s="30"/>
      <c r="N28" s="30"/>
      <c r="O28" s="30"/>
      <c r="P28" s="30"/>
      <c r="Q28" s="30"/>
      <c r="R28" s="30"/>
    </row>
    <row r="29" spans="1:18" ht="85" customHeight="1" x14ac:dyDescent="0.2">
      <c r="A29" s="70"/>
      <c r="B29" s="70"/>
      <c r="C29" s="70"/>
      <c r="D29" s="70"/>
      <c r="E29" s="70"/>
      <c r="F29" s="30"/>
      <c r="G29" s="30"/>
      <c r="H29" s="30"/>
      <c r="I29" s="30"/>
      <c r="J29" s="30"/>
      <c r="K29" s="30"/>
      <c r="L29" s="30"/>
      <c r="M29" s="30"/>
      <c r="N29" s="30"/>
      <c r="O29" s="30"/>
      <c r="P29" s="30"/>
      <c r="Q29" s="30"/>
      <c r="R29" s="30"/>
    </row>
    <row r="30" spans="1:18" ht="15.75" customHeight="1" x14ac:dyDescent="0.2"/>
    <row r="31" spans="1:18" ht="15.75" customHeight="1" x14ac:dyDescent="0.2"/>
    <row r="32" spans="1:1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9">
    <mergeCell ref="B6:R6"/>
    <mergeCell ref="A1:H1"/>
    <mergeCell ref="A2:R2"/>
    <mergeCell ref="B3:R3"/>
    <mergeCell ref="B4:R4"/>
    <mergeCell ref="B5:R5"/>
    <mergeCell ref="B7:R7"/>
    <mergeCell ref="A8:R8"/>
    <mergeCell ref="B9:E9"/>
    <mergeCell ref="F9:I9"/>
    <mergeCell ref="J9:M9"/>
    <mergeCell ref="N9:Q9"/>
    <mergeCell ref="A23:E29"/>
    <mergeCell ref="B15:D20"/>
    <mergeCell ref="F15:H20"/>
    <mergeCell ref="J15:L20"/>
    <mergeCell ref="N15:P20"/>
    <mergeCell ref="A21:R21"/>
    <mergeCell ref="A22:E22"/>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431F-FEFC-2747-9348-1D4B4E5C0EBA}">
  <dimension ref="A1:R998"/>
  <sheetViews>
    <sheetView workbookViewId="0">
      <selection activeCell="A23" sqref="A23:E29"/>
    </sheetView>
  </sheetViews>
  <sheetFormatPr baseColWidth="10" defaultColWidth="11.1640625" defaultRowHeight="15" customHeight="1" x14ac:dyDescent="0.2"/>
  <cols>
    <col min="1" max="1" width="39.33203125" customWidth="1"/>
    <col min="2" max="2" width="11.6640625" customWidth="1"/>
    <col min="3" max="17" width="11.5" customWidth="1"/>
    <col min="18" max="18" width="16.33203125" customWidth="1"/>
    <col min="19" max="22" width="10.5" customWidth="1"/>
  </cols>
  <sheetData>
    <row r="1" spans="1:18" ht="42" customHeight="1" x14ac:dyDescent="0.2">
      <c r="A1" s="67" t="s">
        <v>39</v>
      </c>
      <c r="B1" s="67"/>
      <c r="C1" s="67"/>
      <c r="D1" s="67"/>
      <c r="E1" s="67"/>
      <c r="F1" s="67"/>
      <c r="G1" s="67"/>
      <c r="H1" s="67"/>
      <c r="I1" s="29"/>
      <c r="R1" s="2"/>
    </row>
    <row r="2" spans="1:18" ht="19" customHeight="1" x14ac:dyDescent="0.2">
      <c r="A2" s="67"/>
      <c r="B2" s="67"/>
      <c r="C2" s="67"/>
      <c r="D2" s="67"/>
      <c r="E2" s="67"/>
      <c r="F2" s="67"/>
      <c r="G2" s="67"/>
      <c r="H2" s="67"/>
      <c r="I2" s="67"/>
      <c r="J2" s="67"/>
      <c r="K2" s="67"/>
      <c r="L2" s="67"/>
      <c r="M2" s="67"/>
      <c r="N2" s="67"/>
      <c r="O2" s="67"/>
      <c r="P2" s="67"/>
      <c r="Q2" s="67"/>
      <c r="R2" s="67"/>
    </row>
    <row r="3" spans="1:18" ht="20" customHeight="1" x14ac:dyDescent="0.25">
      <c r="A3" s="36" t="s">
        <v>0</v>
      </c>
      <c r="B3" s="66"/>
      <c r="C3" s="66"/>
      <c r="D3" s="66"/>
      <c r="E3" s="66"/>
      <c r="F3" s="66"/>
      <c r="G3" s="66"/>
      <c r="H3" s="66"/>
      <c r="I3" s="66"/>
      <c r="J3" s="66"/>
      <c r="K3" s="66"/>
      <c r="L3" s="66"/>
      <c r="M3" s="66"/>
      <c r="N3" s="66"/>
      <c r="O3" s="66"/>
      <c r="P3" s="66"/>
      <c r="Q3" s="66"/>
      <c r="R3" s="66"/>
    </row>
    <row r="4" spans="1:18" ht="20" customHeight="1" x14ac:dyDescent="0.25">
      <c r="A4" s="36" t="s">
        <v>34</v>
      </c>
      <c r="B4" s="68" t="s">
        <v>11</v>
      </c>
      <c r="C4" s="68"/>
      <c r="D4" s="68"/>
      <c r="E4" s="68"/>
      <c r="F4" s="68"/>
      <c r="G4" s="68"/>
      <c r="H4" s="68"/>
      <c r="I4" s="68"/>
      <c r="J4" s="68"/>
      <c r="K4" s="68"/>
      <c r="L4" s="68"/>
      <c r="M4" s="68"/>
      <c r="N4" s="68"/>
      <c r="O4" s="68"/>
      <c r="P4" s="68"/>
      <c r="Q4" s="68"/>
      <c r="R4" s="68"/>
    </row>
    <row r="5" spans="1:18" ht="20" customHeight="1" x14ac:dyDescent="0.25">
      <c r="A5" s="37" t="s">
        <v>35</v>
      </c>
      <c r="B5" s="68" t="s">
        <v>11</v>
      </c>
      <c r="C5" s="68"/>
      <c r="D5" s="68"/>
      <c r="E5" s="68"/>
      <c r="F5" s="68"/>
      <c r="G5" s="68"/>
      <c r="H5" s="68"/>
      <c r="I5" s="68"/>
      <c r="J5" s="68"/>
      <c r="K5" s="68"/>
      <c r="L5" s="68"/>
      <c r="M5" s="68"/>
      <c r="N5" s="68"/>
      <c r="O5" s="68"/>
      <c r="P5" s="68"/>
      <c r="Q5" s="68"/>
      <c r="R5" s="68"/>
    </row>
    <row r="6" spans="1:18" ht="20" customHeight="1" x14ac:dyDescent="0.25">
      <c r="A6" s="37" t="s">
        <v>6</v>
      </c>
      <c r="B6" s="66" t="s">
        <v>11</v>
      </c>
      <c r="C6" s="66"/>
      <c r="D6" s="66"/>
      <c r="E6" s="66"/>
      <c r="F6" s="66"/>
      <c r="G6" s="66"/>
      <c r="H6" s="66"/>
      <c r="I6" s="66"/>
      <c r="J6" s="66"/>
      <c r="K6" s="66"/>
      <c r="L6" s="66"/>
      <c r="M6" s="66"/>
      <c r="N6" s="66"/>
      <c r="O6" s="66"/>
      <c r="P6" s="66"/>
      <c r="Q6" s="66"/>
      <c r="R6" s="66"/>
    </row>
    <row r="7" spans="1:18" ht="40" customHeight="1" x14ac:dyDescent="0.25">
      <c r="A7" s="38" t="s">
        <v>8</v>
      </c>
      <c r="B7" s="66" t="s">
        <v>36</v>
      </c>
      <c r="C7" s="66"/>
      <c r="D7" s="66"/>
      <c r="E7" s="66"/>
      <c r="F7" s="66"/>
      <c r="G7" s="66"/>
      <c r="H7" s="66"/>
      <c r="I7" s="66"/>
      <c r="J7" s="66"/>
      <c r="K7" s="66"/>
      <c r="L7" s="66"/>
      <c r="M7" s="66"/>
      <c r="N7" s="66"/>
      <c r="O7" s="66"/>
      <c r="P7" s="66"/>
      <c r="Q7" s="66"/>
      <c r="R7" s="66"/>
    </row>
    <row r="8" spans="1:18" ht="20" customHeight="1" x14ac:dyDescent="0.2">
      <c r="A8" s="53"/>
      <c r="B8" s="53"/>
      <c r="C8" s="53"/>
      <c r="D8" s="53"/>
      <c r="E8" s="53"/>
      <c r="F8" s="53"/>
      <c r="G8" s="53"/>
      <c r="H8" s="53"/>
      <c r="I8" s="53"/>
      <c r="J8" s="53"/>
      <c r="K8" s="53"/>
      <c r="L8" s="53"/>
      <c r="M8" s="53"/>
      <c r="N8" s="53"/>
      <c r="O8" s="53"/>
      <c r="P8" s="53"/>
      <c r="Q8" s="53"/>
      <c r="R8" s="72"/>
    </row>
    <row r="9" spans="1:18" ht="20" customHeight="1" x14ac:dyDescent="0.2">
      <c r="A9" s="5" t="s">
        <v>11</v>
      </c>
      <c r="B9" s="54" t="s">
        <v>12</v>
      </c>
      <c r="C9" s="53"/>
      <c r="D9" s="53"/>
      <c r="E9" s="55"/>
      <c r="F9" s="54" t="s">
        <v>13</v>
      </c>
      <c r="G9" s="53"/>
      <c r="H9" s="53"/>
      <c r="I9" s="55"/>
      <c r="J9" s="56" t="s">
        <v>42</v>
      </c>
      <c r="K9" s="53"/>
      <c r="L9" s="53"/>
      <c r="M9" s="55"/>
      <c r="N9" s="54" t="s">
        <v>14</v>
      </c>
      <c r="O9" s="53"/>
      <c r="P9" s="53"/>
      <c r="Q9" s="55"/>
      <c r="R9" s="4"/>
    </row>
    <row r="10" spans="1:18" ht="20" customHeight="1" thickBot="1" x14ac:dyDescent="0.25">
      <c r="A10" s="6" t="s">
        <v>11</v>
      </c>
      <c r="B10" s="7" t="s">
        <v>15</v>
      </c>
      <c r="C10" s="8" t="s">
        <v>16</v>
      </c>
      <c r="D10" s="8" t="s">
        <v>17</v>
      </c>
      <c r="E10" s="9" t="s">
        <v>18</v>
      </c>
      <c r="F10" s="7" t="s">
        <v>15</v>
      </c>
      <c r="G10" s="8" t="s">
        <v>16</v>
      </c>
      <c r="H10" s="8" t="s">
        <v>17</v>
      </c>
      <c r="I10" s="9" t="s">
        <v>18</v>
      </c>
      <c r="J10" s="7" t="s">
        <v>15</v>
      </c>
      <c r="K10" s="8" t="s">
        <v>16</v>
      </c>
      <c r="L10" s="8" t="s">
        <v>17</v>
      </c>
      <c r="M10" s="9" t="s">
        <v>18</v>
      </c>
      <c r="N10" s="7" t="s">
        <v>15</v>
      </c>
      <c r="O10" s="8" t="s">
        <v>16</v>
      </c>
      <c r="P10" s="8" t="s">
        <v>17</v>
      </c>
      <c r="Q10" s="9" t="s">
        <v>18</v>
      </c>
      <c r="R10" s="10" t="s">
        <v>19</v>
      </c>
    </row>
    <row r="11" spans="1:18" ht="20" customHeight="1" x14ac:dyDescent="0.2">
      <c r="A11" s="6" t="s">
        <v>20</v>
      </c>
      <c r="B11" s="11" t="s">
        <v>31</v>
      </c>
      <c r="C11" s="12" t="s">
        <v>32</v>
      </c>
      <c r="D11" s="12" t="s">
        <v>31</v>
      </c>
      <c r="E11" s="13">
        <f t="shared" ref="E11:E13" si="0">SUM(B11:D11)</f>
        <v>0</v>
      </c>
      <c r="F11" s="11" t="s">
        <v>31</v>
      </c>
      <c r="G11" s="12" t="s">
        <v>32</v>
      </c>
      <c r="H11" s="12" t="s">
        <v>31</v>
      </c>
      <c r="I11" s="13">
        <f t="shared" ref="I11:I13" si="1">SUM(F11:H11)</f>
        <v>0</v>
      </c>
      <c r="J11" s="11" t="s">
        <v>31</v>
      </c>
      <c r="K11" s="12" t="s">
        <v>32</v>
      </c>
      <c r="L11" s="12" t="s">
        <v>31</v>
      </c>
      <c r="M11" s="13">
        <f>SUM(J11:L11)</f>
        <v>0</v>
      </c>
      <c r="N11" s="11" t="s">
        <v>31</v>
      </c>
      <c r="O11" s="12" t="s">
        <v>32</v>
      </c>
      <c r="P11" s="12" t="s">
        <v>31</v>
      </c>
      <c r="Q11" s="13">
        <f>SUM(N11:P11)</f>
        <v>0</v>
      </c>
      <c r="R11" s="13">
        <f t="shared" ref="R11:R19" si="2">E11+I11+M11+Q11</f>
        <v>0</v>
      </c>
    </row>
    <row r="12" spans="1:18" ht="20" customHeight="1" x14ac:dyDescent="0.2">
      <c r="A12" s="6" t="s">
        <v>21</v>
      </c>
      <c r="B12" s="14" t="s">
        <v>33</v>
      </c>
      <c r="C12" s="15" t="s">
        <v>33</v>
      </c>
      <c r="D12" s="15" t="s">
        <v>33</v>
      </c>
      <c r="E12" s="16">
        <f t="shared" si="0"/>
        <v>0</v>
      </c>
      <c r="F12" s="14" t="s">
        <v>33</v>
      </c>
      <c r="G12" s="15" t="s">
        <v>33</v>
      </c>
      <c r="H12" s="15" t="s">
        <v>33</v>
      </c>
      <c r="I12" s="16">
        <f t="shared" si="1"/>
        <v>0</v>
      </c>
      <c r="J12" s="14" t="s">
        <v>33</v>
      </c>
      <c r="K12" s="15" t="s">
        <v>33</v>
      </c>
      <c r="L12" s="15" t="s">
        <v>33</v>
      </c>
      <c r="M12" s="16">
        <f t="shared" ref="M12:M13" si="3">SUM(J12,K12,L12,)</f>
        <v>0</v>
      </c>
      <c r="N12" s="14" t="s">
        <v>33</v>
      </c>
      <c r="O12" s="15" t="s">
        <v>33</v>
      </c>
      <c r="P12" s="15" t="s">
        <v>33</v>
      </c>
      <c r="Q12" s="16">
        <f t="shared" ref="Q12:Q14" si="4">SUM(N12,O12,P12,)</f>
        <v>0</v>
      </c>
      <c r="R12" s="17">
        <f t="shared" si="2"/>
        <v>0</v>
      </c>
    </row>
    <row r="13" spans="1:18" ht="20" customHeight="1" x14ac:dyDescent="0.2">
      <c r="A13" s="6" t="s">
        <v>22</v>
      </c>
      <c r="B13" s="14" t="s">
        <v>33</v>
      </c>
      <c r="C13" s="15" t="s">
        <v>33</v>
      </c>
      <c r="D13" s="15" t="s">
        <v>33</v>
      </c>
      <c r="E13" s="16">
        <f t="shared" si="0"/>
        <v>0</v>
      </c>
      <c r="F13" s="14" t="s">
        <v>33</v>
      </c>
      <c r="G13" s="15" t="s">
        <v>33</v>
      </c>
      <c r="H13" s="15" t="s">
        <v>33</v>
      </c>
      <c r="I13" s="16">
        <f t="shared" si="1"/>
        <v>0</v>
      </c>
      <c r="J13" s="14" t="s">
        <v>33</v>
      </c>
      <c r="K13" s="15" t="s">
        <v>33</v>
      </c>
      <c r="L13" s="15" t="s">
        <v>33</v>
      </c>
      <c r="M13" s="16">
        <f t="shared" si="3"/>
        <v>0</v>
      </c>
      <c r="N13" s="14" t="s">
        <v>33</v>
      </c>
      <c r="O13" s="15" t="s">
        <v>33</v>
      </c>
      <c r="P13" s="15" t="s">
        <v>33</v>
      </c>
      <c r="Q13" s="16">
        <f t="shared" si="4"/>
        <v>0</v>
      </c>
      <c r="R13" s="17">
        <f t="shared" si="2"/>
        <v>0</v>
      </c>
    </row>
    <row r="14" spans="1:18" ht="20" customHeight="1" x14ac:dyDescent="0.2">
      <c r="A14" s="6" t="s">
        <v>23</v>
      </c>
      <c r="B14" s="14" t="e">
        <f>B12-B13</f>
        <v>#VALUE!</v>
      </c>
      <c r="C14" s="14" t="e">
        <f t="shared" ref="C14:D14" si="5">C12-C13</f>
        <v>#VALUE!</v>
      </c>
      <c r="D14" s="14" t="e">
        <f t="shared" si="5"/>
        <v>#VALUE!</v>
      </c>
      <c r="E14" s="18" t="e">
        <f>SUM(B14:D14)</f>
        <v>#VALUE!</v>
      </c>
      <c r="F14" s="14" t="e">
        <f>F12-F13</f>
        <v>#VALUE!</v>
      </c>
      <c r="G14" s="14" t="e">
        <f>G12-G13</f>
        <v>#VALUE!</v>
      </c>
      <c r="H14" s="14" t="e">
        <f>H12-H13</f>
        <v>#VALUE!</v>
      </c>
      <c r="I14" s="14">
        <f>I12-I13</f>
        <v>0</v>
      </c>
      <c r="J14" s="14" t="e">
        <f t="shared" ref="J14:P14" si="6">J12-J13</f>
        <v>#VALUE!</v>
      </c>
      <c r="K14" s="14" t="e">
        <f t="shared" si="6"/>
        <v>#VALUE!</v>
      </c>
      <c r="L14" s="14" t="e">
        <f t="shared" si="6"/>
        <v>#VALUE!</v>
      </c>
      <c r="M14" s="41">
        <f t="shared" si="6"/>
        <v>0</v>
      </c>
      <c r="N14" s="14" t="e">
        <f t="shared" si="6"/>
        <v>#VALUE!</v>
      </c>
      <c r="O14" s="14" t="e">
        <f t="shared" si="6"/>
        <v>#VALUE!</v>
      </c>
      <c r="P14" s="14" t="e">
        <f t="shared" si="6"/>
        <v>#VALUE!</v>
      </c>
      <c r="Q14" s="42" t="e">
        <f t="shared" si="4"/>
        <v>#VALUE!</v>
      </c>
      <c r="R14" s="42" t="e">
        <f>SUM(E14,I14,M14,Q14)</f>
        <v>#VALUE!</v>
      </c>
    </row>
    <row r="15" spans="1:18" ht="20" customHeight="1" x14ac:dyDescent="0.2">
      <c r="A15" s="20" t="s">
        <v>24</v>
      </c>
      <c r="B15" s="57"/>
      <c r="C15" s="53"/>
      <c r="D15" s="53"/>
      <c r="E15" s="21" t="s">
        <v>33</v>
      </c>
      <c r="F15" s="57"/>
      <c r="G15" s="53"/>
      <c r="H15" s="53"/>
      <c r="I15" s="16" t="s">
        <v>33</v>
      </c>
      <c r="J15" s="57"/>
      <c r="K15" s="53"/>
      <c r="L15" s="53"/>
      <c r="M15" s="16" t="s">
        <v>33</v>
      </c>
      <c r="N15" s="57"/>
      <c r="O15" s="53"/>
      <c r="P15" s="53"/>
      <c r="Q15" s="16" t="s">
        <v>33</v>
      </c>
      <c r="R15" s="28" t="e">
        <f t="shared" si="2"/>
        <v>#VALUE!</v>
      </c>
    </row>
    <row r="16" spans="1:18" ht="20" customHeight="1" x14ac:dyDescent="0.2">
      <c r="A16" s="20" t="s">
        <v>25</v>
      </c>
      <c r="B16" s="58"/>
      <c r="C16" s="53"/>
      <c r="D16" s="53"/>
      <c r="E16" s="21" t="s">
        <v>33</v>
      </c>
      <c r="F16" s="58"/>
      <c r="G16" s="53"/>
      <c r="H16" s="53"/>
      <c r="I16" s="16" t="s">
        <v>33</v>
      </c>
      <c r="J16" s="58"/>
      <c r="K16" s="53"/>
      <c r="L16" s="53"/>
      <c r="M16" s="16" t="s">
        <v>33</v>
      </c>
      <c r="N16" s="58"/>
      <c r="O16" s="53"/>
      <c r="P16" s="53"/>
      <c r="Q16" s="16" t="s">
        <v>33</v>
      </c>
      <c r="R16" s="28" t="e">
        <f t="shared" si="2"/>
        <v>#VALUE!</v>
      </c>
    </row>
    <row r="17" spans="1:18" ht="20" customHeight="1" x14ac:dyDescent="0.2">
      <c r="A17" s="22" t="s">
        <v>26</v>
      </c>
      <c r="B17" s="58"/>
      <c r="C17" s="53"/>
      <c r="D17" s="53"/>
      <c r="E17" s="18" t="e">
        <f>E15+E16</f>
        <v>#VALUE!</v>
      </c>
      <c r="F17" s="58"/>
      <c r="G17" s="53"/>
      <c r="H17" s="53"/>
      <c r="I17" s="18" t="e">
        <f>I15+I16</f>
        <v>#VALUE!</v>
      </c>
      <c r="J17" s="58"/>
      <c r="K17" s="53"/>
      <c r="L17" s="53"/>
      <c r="M17" s="18" t="e">
        <f>M15+M16</f>
        <v>#VALUE!</v>
      </c>
      <c r="N17" s="58"/>
      <c r="O17" s="53"/>
      <c r="P17" s="53"/>
      <c r="Q17" s="42" t="e">
        <f>Q15+Q16</f>
        <v>#VALUE!</v>
      </c>
      <c r="R17" s="39" t="e">
        <f t="shared" si="2"/>
        <v>#VALUE!</v>
      </c>
    </row>
    <row r="18" spans="1:18" ht="20" customHeight="1" x14ac:dyDescent="0.2">
      <c r="A18" s="23" t="s">
        <v>27</v>
      </c>
      <c r="B18" s="58"/>
      <c r="C18" s="53"/>
      <c r="D18" s="53"/>
      <c r="E18" s="40" t="s">
        <v>33</v>
      </c>
      <c r="F18" s="58"/>
      <c r="G18" s="53"/>
      <c r="H18" s="53"/>
      <c r="I18" s="40" t="s">
        <v>33</v>
      </c>
      <c r="J18" s="58"/>
      <c r="K18" s="53"/>
      <c r="L18" s="53"/>
      <c r="M18" s="40" t="s">
        <v>33</v>
      </c>
      <c r="N18" s="58"/>
      <c r="O18" s="53"/>
      <c r="P18" s="53"/>
      <c r="Q18" s="42" t="s">
        <v>33</v>
      </c>
      <c r="R18" s="39" t="e">
        <f t="shared" si="2"/>
        <v>#VALUE!</v>
      </c>
    </row>
    <row r="19" spans="1:18" ht="20" customHeight="1" x14ac:dyDescent="0.2">
      <c r="A19" s="23" t="s">
        <v>28</v>
      </c>
      <c r="B19" s="58"/>
      <c r="C19" s="53"/>
      <c r="D19" s="53"/>
      <c r="E19" s="24" t="e">
        <f>E17+E18</f>
        <v>#VALUE!</v>
      </c>
      <c r="F19" s="58"/>
      <c r="G19" s="53"/>
      <c r="H19" s="53"/>
      <c r="I19" s="24" t="e">
        <f>I17+I18</f>
        <v>#VALUE!</v>
      </c>
      <c r="J19" s="58"/>
      <c r="K19" s="53"/>
      <c r="L19" s="53"/>
      <c r="M19" s="16" t="e">
        <f>M17+M18</f>
        <v>#VALUE!</v>
      </c>
      <c r="N19" s="58"/>
      <c r="O19" s="53"/>
      <c r="P19" s="53"/>
      <c r="Q19" s="16" t="e">
        <f>Q17+Q18</f>
        <v>#VALUE!</v>
      </c>
      <c r="R19" s="28" t="e">
        <f t="shared" si="2"/>
        <v>#VALUE!</v>
      </c>
    </row>
    <row r="20" spans="1:18" ht="20" customHeight="1" x14ac:dyDescent="0.2">
      <c r="A20" s="23" t="s">
        <v>29</v>
      </c>
      <c r="B20" s="58"/>
      <c r="C20" s="53"/>
      <c r="D20" s="53"/>
      <c r="E20" s="40" t="e">
        <f>E14+E17+E18</f>
        <v>#VALUE!</v>
      </c>
      <c r="F20" s="58"/>
      <c r="G20" s="53"/>
      <c r="H20" s="53"/>
      <c r="I20" s="40" t="e">
        <f>I14+I17+I18</f>
        <v>#VALUE!</v>
      </c>
      <c r="J20" s="58"/>
      <c r="K20" s="53"/>
      <c r="L20" s="53"/>
      <c r="M20" s="40" t="e">
        <f>M14+M17+M18</f>
        <v>#VALUE!</v>
      </c>
      <c r="N20" s="58"/>
      <c r="O20" s="53"/>
      <c r="P20" s="53"/>
      <c r="Q20" s="40" t="e">
        <f>Q14+Q17+Q18</f>
        <v>#VALUE!</v>
      </c>
      <c r="R20" s="40" t="e">
        <f>R14+R17+R18</f>
        <v>#VALUE!</v>
      </c>
    </row>
    <row r="21" spans="1:18" ht="30" customHeight="1" x14ac:dyDescent="0.2">
      <c r="A21" s="71"/>
      <c r="B21" s="71"/>
      <c r="C21" s="71"/>
      <c r="D21" s="71"/>
      <c r="E21" s="71"/>
      <c r="F21" s="71"/>
      <c r="G21" s="71"/>
      <c r="H21" s="71"/>
      <c r="I21" s="71"/>
      <c r="J21" s="71"/>
      <c r="K21" s="71"/>
      <c r="L21" s="71"/>
      <c r="M21" s="71"/>
      <c r="N21" s="71"/>
      <c r="O21" s="71"/>
      <c r="P21" s="71"/>
      <c r="Q21" s="71"/>
      <c r="R21" s="71"/>
    </row>
    <row r="22" spans="1:18" ht="30" customHeight="1" x14ac:dyDescent="0.2">
      <c r="A22" s="69" t="s">
        <v>30</v>
      </c>
      <c r="B22" s="69"/>
      <c r="C22" s="69"/>
      <c r="D22" s="69"/>
      <c r="E22" s="69"/>
      <c r="F22" s="30"/>
      <c r="G22" s="30"/>
      <c r="H22" s="30"/>
      <c r="I22" s="30"/>
      <c r="J22" s="30"/>
      <c r="K22" s="30"/>
      <c r="L22" s="30"/>
      <c r="M22" s="30"/>
      <c r="N22" s="30"/>
      <c r="O22" s="30"/>
      <c r="P22" s="30"/>
      <c r="Q22" s="30"/>
      <c r="R22" s="30"/>
    </row>
    <row r="23" spans="1:18" ht="30" customHeight="1" x14ac:dyDescent="0.2">
      <c r="A23" s="70" t="s">
        <v>46</v>
      </c>
      <c r="B23" s="70"/>
      <c r="C23" s="70"/>
      <c r="D23" s="70"/>
      <c r="E23" s="70"/>
      <c r="F23" s="30"/>
      <c r="G23" s="30"/>
      <c r="H23" s="30"/>
      <c r="I23" s="30"/>
      <c r="J23" s="30"/>
      <c r="K23" s="30"/>
      <c r="L23" s="30"/>
      <c r="M23" s="30"/>
      <c r="N23" s="30"/>
      <c r="O23" s="30"/>
      <c r="P23" s="30"/>
      <c r="Q23" s="30"/>
      <c r="R23" s="30"/>
    </row>
    <row r="24" spans="1:18" ht="30" customHeight="1" x14ac:dyDescent="0.2">
      <c r="A24" s="70"/>
      <c r="B24" s="70"/>
      <c r="C24" s="70"/>
      <c r="D24" s="70"/>
      <c r="E24" s="70"/>
      <c r="F24" s="30"/>
      <c r="G24" s="30"/>
      <c r="H24" s="30"/>
      <c r="I24" s="30"/>
      <c r="J24" s="30"/>
      <c r="K24" s="30"/>
      <c r="L24" s="30"/>
      <c r="M24" s="30"/>
      <c r="N24" s="30"/>
      <c r="O24" s="30"/>
      <c r="P24" s="30"/>
      <c r="Q24" s="30"/>
      <c r="R24" s="30"/>
    </row>
    <row r="25" spans="1:18" ht="30" customHeight="1" x14ac:dyDescent="0.2">
      <c r="A25" s="70"/>
      <c r="B25" s="70"/>
      <c r="C25" s="70"/>
      <c r="D25" s="70"/>
      <c r="E25" s="70"/>
      <c r="F25" s="30"/>
      <c r="G25" s="30"/>
      <c r="H25" s="30"/>
      <c r="I25" s="30"/>
      <c r="J25" s="30"/>
      <c r="K25" s="30"/>
      <c r="L25" s="30"/>
      <c r="M25" s="30"/>
      <c r="N25" s="30"/>
      <c r="O25" s="30"/>
      <c r="P25" s="30"/>
      <c r="Q25" s="30"/>
      <c r="R25" s="30"/>
    </row>
    <row r="26" spans="1:18" ht="30" customHeight="1" x14ac:dyDescent="0.2">
      <c r="A26" s="70"/>
      <c r="B26" s="70"/>
      <c r="C26" s="70"/>
      <c r="D26" s="70"/>
      <c r="E26" s="70"/>
      <c r="F26" s="30"/>
      <c r="G26" s="30"/>
      <c r="H26" s="30"/>
      <c r="I26" s="30"/>
      <c r="J26" s="30"/>
      <c r="K26" s="30"/>
      <c r="L26" s="30"/>
      <c r="M26" s="30"/>
      <c r="N26" s="30"/>
      <c r="O26" s="30"/>
      <c r="P26" s="30"/>
      <c r="Q26" s="30"/>
      <c r="R26" s="30"/>
    </row>
    <row r="27" spans="1:18" ht="30" customHeight="1" x14ac:dyDescent="0.2">
      <c r="A27" s="70"/>
      <c r="B27" s="70"/>
      <c r="C27" s="70"/>
      <c r="D27" s="70"/>
      <c r="E27" s="70"/>
      <c r="F27" s="30"/>
      <c r="G27" s="30"/>
      <c r="H27" s="30"/>
      <c r="I27" s="30"/>
      <c r="J27" s="30"/>
      <c r="K27" s="30"/>
      <c r="L27" s="30"/>
      <c r="M27" s="30"/>
      <c r="N27" s="30"/>
      <c r="O27" s="30"/>
      <c r="P27" s="30"/>
      <c r="Q27" s="30"/>
      <c r="R27" s="30"/>
    </row>
    <row r="28" spans="1:18" ht="30" customHeight="1" x14ac:dyDescent="0.2">
      <c r="A28" s="70"/>
      <c r="B28" s="70"/>
      <c r="C28" s="70"/>
      <c r="D28" s="70"/>
      <c r="E28" s="70"/>
      <c r="F28" s="30"/>
      <c r="G28" s="30"/>
      <c r="H28" s="30"/>
      <c r="I28" s="30"/>
      <c r="J28" s="30"/>
      <c r="K28" s="30"/>
      <c r="L28" s="30"/>
      <c r="M28" s="30"/>
      <c r="N28" s="30"/>
      <c r="O28" s="30"/>
      <c r="P28" s="30"/>
      <c r="Q28" s="30"/>
      <c r="R28" s="30"/>
    </row>
    <row r="29" spans="1:18" ht="85" customHeight="1" x14ac:dyDescent="0.2">
      <c r="A29" s="70"/>
      <c r="B29" s="70"/>
      <c r="C29" s="70"/>
      <c r="D29" s="70"/>
      <c r="E29" s="70"/>
      <c r="F29" s="30"/>
      <c r="G29" s="30"/>
      <c r="H29" s="30"/>
      <c r="I29" s="30"/>
      <c r="J29" s="30"/>
      <c r="K29" s="30"/>
      <c r="L29" s="30"/>
      <c r="M29" s="30"/>
      <c r="N29" s="30"/>
      <c r="O29" s="30"/>
      <c r="P29" s="30"/>
      <c r="Q29" s="30"/>
      <c r="R29" s="30"/>
    </row>
    <row r="30" spans="1:18" ht="15.75" customHeight="1" x14ac:dyDescent="0.2"/>
    <row r="31" spans="1:18" ht="15.75" customHeight="1" x14ac:dyDescent="0.2"/>
    <row r="32" spans="1:1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9">
    <mergeCell ref="B6:R6"/>
    <mergeCell ref="A1:H1"/>
    <mergeCell ref="A2:R2"/>
    <mergeCell ref="B3:R3"/>
    <mergeCell ref="B4:R4"/>
    <mergeCell ref="B5:R5"/>
    <mergeCell ref="B7:R7"/>
    <mergeCell ref="A8:R8"/>
    <mergeCell ref="B9:E9"/>
    <mergeCell ref="F9:I9"/>
    <mergeCell ref="J9:M9"/>
    <mergeCell ref="N9:Q9"/>
    <mergeCell ref="A23:E29"/>
    <mergeCell ref="B15:D20"/>
    <mergeCell ref="F15:H20"/>
    <mergeCell ref="J15:L20"/>
    <mergeCell ref="N15:P20"/>
    <mergeCell ref="A21:R21"/>
    <mergeCell ref="A22:E2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EXAMPLE SUMMARY Spreadsheet</vt:lpstr>
      <vt:lpstr>SUMMARY Spreadsheet</vt:lpstr>
      <vt:lpstr>AWARD # 1</vt:lpstr>
      <vt:lpstr>AWARD #2</vt:lpstr>
      <vt:lpstr>AWARD #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2023-02-03T01:46:03Z</dcterms:created>
  <dcterms:modified xsi:type="dcterms:W3CDTF">2023-06-23T17:40:45Z</dcterms:modified>
</cp:coreProperties>
</file>